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9" activeTab="10"/>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BP36" i="21"/>
  <c r="BL36" i="21"/>
  <c r="AR36" i="21"/>
  <c r="AN36" i="21"/>
  <c r="AK36" i="21"/>
  <c r="AB36" i="21"/>
  <c r="X36" i="21"/>
  <c r="T36" i="21"/>
  <c r="P36" i="21"/>
  <c r="BO35" i="21"/>
  <c r="BN35" i="21"/>
  <c r="BM35" i="21"/>
  <c r="BI35" i="21"/>
  <c r="BG35" i="21"/>
  <c r="BF35" i="21"/>
  <c r="BE35" i="21"/>
  <c r="BA35" i="21"/>
  <c r="AY35" i="21"/>
  <c r="AX35" i="21"/>
  <c r="AW35" i="21"/>
  <c r="AS35" i="21"/>
  <c r="AQ35" i="21"/>
  <c r="AP35" i="21"/>
  <c r="AO35" i="21"/>
  <c r="AK35" i="21"/>
  <c r="AI35" i="21"/>
  <c r="AH35" i="21"/>
  <c r="AG35" i="21"/>
  <c r="AC35" i="21"/>
  <c r="AA35" i="21"/>
  <c r="Z35" i="21"/>
  <c r="Y35" i="21"/>
  <c r="U35" i="21"/>
  <c r="S35" i="21"/>
  <c r="R35" i="21"/>
  <c r="Q35" i="21"/>
  <c r="P35" i="21"/>
  <c r="BK35" i="21" s="1"/>
  <c r="BL34" i="21"/>
  <c r="BJ34" i="21"/>
  <c r="BC34" i="21"/>
  <c r="AF34" i="21"/>
  <c r="AE34" i="21"/>
  <c r="AD34" i="21"/>
  <c r="P34" i="21"/>
  <c r="BP33" i="21"/>
  <c r="BO33" i="21"/>
  <c r="BK33" i="21"/>
  <c r="BI33" i="21"/>
  <c r="BH33" i="21"/>
  <c r="BG33" i="21"/>
  <c r="BC33" i="21"/>
  <c r="BA33" i="21"/>
  <c r="AZ33" i="21"/>
  <c r="AY33" i="21"/>
  <c r="AU33" i="21"/>
  <c r="AS33" i="21"/>
  <c r="AR33" i="21"/>
  <c r="AQ33" i="21"/>
  <c r="AM33" i="21"/>
  <c r="AK33" i="21"/>
  <c r="AJ33" i="21"/>
  <c r="AI33" i="21"/>
  <c r="AH33" i="21"/>
  <c r="AE33" i="21"/>
  <c r="AC33" i="21"/>
  <c r="AB33" i="21"/>
  <c r="AA33" i="21"/>
  <c r="Z33" i="21"/>
  <c r="W33" i="21"/>
  <c r="U33" i="21"/>
  <c r="T33" i="21"/>
  <c r="S33" i="21"/>
  <c r="R33" i="21"/>
  <c r="P33" i="21"/>
  <c r="BM33" i="21" s="1"/>
  <c r="BM32" i="21"/>
  <c r="BL32" i="21"/>
  <c r="BE32" i="21"/>
  <c r="BC32" i="21"/>
  <c r="AR32" i="21"/>
  <c r="AO32" i="21"/>
  <c r="AM32" i="21"/>
  <c r="AG32" i="21"/>
  <c r="AF32" i="21"/>
  <c r="Y32" i="21"/>
  <c r="T32" i="21"/>
  <c r="P32" i="21"/>
  <c r="BP31" i="21"/>
  <c r="BM31" i="21"/>
  <c r="BK31" i="21"/>
  <c r="BJ31" i="21"/>
  <c r="BI31" i="21"/>
  <c r="BH31" i="21"/>
  <c r="BE31" i="21"/>
  <c r="BC31" i="21"/>
  <c r="BB31" i="21"/>
  <c r="BA31" i="21"/>
  <c r="AZ31" i="21"/>
  <c r="AW31" i="21"/>
  <c r="AU31" i="21"/>
  <c r="AT31" i="21"/>
  <c r="AS31" i="21"/>
  <c r="AR31" i="21"/>
  <c r="AO31" i="21"/>
  <c r="AM31" i="21"/>
  <c r="AL31" i="21"/>
  <c r="AK31" i="21"/>
  <c r="AJ31" i="21"/>
  <c r="AG31" i="21"/>
  <c r="AE31" i="21"/>
  <c r="AD31" i="21"/>
  <c r="AC31" i="21"/>
  <c r="AB31" i="21"/>
  <c r="Y31" i="21"/>
  <c r="W31" i="21"/>
  <c r="V31" i="21"/>
  <c r="U31" i="21"/>
  <c r="T31" i="21"/>
  <c r="Q31" i="21"/>
  <c r="P31" i="21"/>
  <c r="BO31" i="21" s="1"/>
  <c r="BP30" i="21"/>
  <c r="BO30" i="21"/>
  <c r="BN30" i="21"/>
  <c r="BM30" i="21"/>
  <c r="BJ30" i="21"/>
  <c r="BH30" i="21"/>
  <c r="BG30" i="21"/>
  <c r="BF30" i="21"/>
  <c r="BE30" i="21"/>
  <c r="BB30" i="21"/>
  <c r="AZ30" i="21"/>
  <c r="AY30" i="21"/>
  <c r="AX30" i="21"/>
  <c r="AW30" i="21"/>
  <c r="AT30" i="21"/>
  <c r="AR30" i="21"/>
  <c r="AQ30" i="21"/>
  <c r="AP30" i="21"/>
  <c r="AO30" i="21"/>
  <c r="AL30" i="21"/>
  <c r="AJ30" i="21"/>
  <c r="AI30" i="21"/>
  <c r="AH30" i="21"/>
  <c r="AG30" i="21"/>
  <c r="AD30" i="21"/>
  <c r="AB30" i="21"/>
  <c r="AA30" i="21"/>
  <c r="Z30" i="21"/>
  <c r="Y30" i="21"/>
  <c r="V30" i="21"/>
  <c r="T30" i="21"/>
  <c r="S30" i="21"/>
  <c r="R30" i="21"/>
  <c r="Q30" i="21"/>
  <c r="P30" i="21"/>
  <c r="BL30" i="21" s="1"/>
  <c r="BO29" i="21"/>
  <c r="AI29" i="21"/>
  <c r="P29" i="21"/>
  <c r="BP28" i="21"/>
  <c r="BI28" i="21"/>
  <c r="BD28" i="21"/>
  <c r="AZ28" i="21"/>
  <c r="AV28" i="21"/>
  <c r="AL28" i="21"/>
  <c r="AK28" i="21"/>
  <c r="AD28" i="21"/>
  <c r="AC28" i="21"/>
  <c r="AA28" i="21"/>
  <c r="S28" i="21"/>
  <c r="P28" i="21"/>
  <c r="BN27" i="21"/>
  <c r="BM27" i="21"/>
  <c r="BL27" i="21"/>
  <c r="BF27" i="21"/>
  <c r="AY27" i="21"/>
  <c r="AX27" i="21"/>
  <c r="AS27" i="21"/>
  <c r="AQ27" i="21"/>
  <c r="AO27" i="21"/>
  <c r="AN27" i="21"/>
  <c r="AF27" i="21"/>
  <c r="AA27" i="21"/>
  <c r="Z27" i="21"/>
  <c r="Y27" i="21"/>
  <c r="S27" i="21"/>
  <c r="R27" i="21"/>
  <c r="P27" i="21"/>
  <c r="BL26" i="21"/>
  <c r="BI26" i="21"/>
  <c r="BC26" i="21"/>
  <c r="BB26" i="21"/>
  <c r="BA26" i="21"/>
  <c r="AP26" i="21"/>
  <c r="AN26" i="21"/>
  <c r="AH26" i="21"/>
  <c r="AF26" i="21"/>
  <c r="AD26" i="21"/>
  <c r="V26" i="21"/>
  <c r="U26" i="21"/>
  <c r="P26" i="21"/>
  <c r="AU26" i="21" s="1"/>
  <c r="BP25" i="21"/>
  <c r="BO25" i="21"/>
  <c r="BN25" i="21"/>
  <c r="BK25" i="21"/>
  <c r="BI25" i="21"/>
  <c r="BH25" i="21"/>
  <c r="BG25" i="21"/>
  <c r="BF25" i="21"/>
  <c r="BC25" i="21"/>
  <c r="BA25" i="21"/>
  <c r="AZ25" i="21"/>
  <c r="AY25" i="21"/>
  <c r="AX25" i="21"/>
  <c r="AU25" i="21"/>
  <c r="AS25" i="21"/>
  <c r="AR25" i="21"/>
  <c r="AQ25" i="21"/>
  <c r="AP25" i="21"/>
  <c r="AM25" i="21"/>
  <c r="AK25" i="21"/>
  <c r="AJ25" i="21"/>
  <c r="AI25" i="21"/>
  <c r="AH25" i="21"/>
  <c r="AE25" i="21"/>
  <c r="AC25" i="21"/>
  <c r="AB25" i="21"/>
  <c r="AA25" i="21"/>
  <c r="Z25" i="21"/>
  <c r="W25" i="21"/>
  <c r="U25" i="21"/>
  <c r="T25" i="21"/>
  <c r="S25" i="21"/>
  <c r="R25" i="21"/>
  <c r="P25" i="21"/>
  <c r="BM25" i="21" s="1"/>
  <c r="BP24" i="21"/>
  <c r="BK24" i="21"/>
  <c r="BH24" i="21"/>
  <c r="BE24" i="21"/>
  <c r="BD24" i="21"/>
  <c r="AZ24" i="21"/>
  <c r="AV24" i="21"/>
  <c r="AU24" i="21"/>
  <c r="AP24" i="21"/>
  <c r="AN24" i="21"/>
  <c r="AM24" i="21"/>
  <c r="AG24" i="21"/>
  <c r="AF24" i="21"/>
  <c r="Z24" i="21"/>
  <c r="Y24" i="21"/>
  <c r="X24" i="21"/>
  <c r="S24" i="21"/>
  <c r="R24" i="21"/>
  <c r="P24" i="21"/>
  <c r="BM24" i="21" s="1"/>
  <c r="BP23" i="21"/>
  <c r="BO23" i="21"/>
  <c r="BN23" i="21"/>
  <c r="BK23" i="21"/>
  <c r="BE23" i="21"/>
  <c r="BA23" i="21"/>
  <c r="AZ23" i="21"/>
  <c r="AX23" i="21"/>
  <c r="AW23" i="21"/>
  <c r="AO23" i="21"/>
  <c r="AN23" i="21"/>
  <c r="AM23" i="21"/>
  <c r="AI23" i="21"/>
  <c r="AH23" i="21"/>
  <c r="Z23" i="21"/>
  <c r="Y23" i="21"/>
  <c r="W23" i="21"/>
  <c r="U23" i="21"/>
  <c r="T23" i="21"/>
  <c r="P23" i="21"/>
  <c r="BF23" i="21" s="1"/>
  <c r="BP22" i="21"/>
  <c r="BN22" i="21"/>
  <c r="BM22" i="21"/>
  <c r="BL22" i="21"/>
  <c r="BK22" i="21"/>
  <c r="BI22" i="21"/>
  <c r="BH22" i="21"/>
  <c r="BF22" i="21"/>
  <c r="BE22" i="21"/>
  <c r="BD22" i="21"/>
  <c r="BC22" i="21"/>
  <c r="BB22" i="21"/>
  <c r="AZ22" i="21"/>
  <c r="AX22" i="21"/>
  <c r="AW22" i="21"/>
  <c r="AV22" i="21"/>
  <c r="AU22" i="21"/>
  <c r="AT22" i="21"/>
  <c r="AS22" i="21"/>
  <c r="AP22" i="21"/>
  <c r="AO22" i="21"/>
  <c r="AN22" i="21"/>
  <c r="AM22" i="21"/>
  <c r="AL22" i="21"/>
  <c r="AK22" i="21"/>
  <c r="AJ22" i="21"/>
  <c r="AG22" i="21"/>
  <c r="AF22" i="21"/>
  <c r="AE22" i="21"/>
  <c r="AD22" i="21"/>
  <c r="AC22" i="21"/>
  <c r="AB22" i="21"/>
  <c r="Z22" i="21"/>
  <c r="X22" i="21"/>
  <c r="W22" i="21"/>
  <c r="V22" i="21"/>
  <c r="U22" i="21"/>
  <c r="T22" i="21"/>
  <c r="R22" i="21"/>
  <c r="Q22" i="21"/>
  <c r="P22" i="21"/>
  <c r="BP21" i="21"/>
  <c r="BO21" i="21"/>
  <c r="BN21" i="21"/>
  <c r="BM21" i="21"/>
  <c r="BK21" i="21"/>
  <c r="BJ21" i="21"/>
  <c r="BI21" i="21"/>
  <c r="BH21" i="21"/>
  <c r="BG21" i="21"/>
  <c r="BF21" i="21"/>
  <c r="BE21" i="21"/>
  <c r="BC21" i="21"/>
  <c r="BB21" i="21"/>
  <c r="BA21" i="21"/>
  <c r="AZ21" i="21"/>
  <c r="AY21" i="21"/>
  <c r="AX21" i="21"/>
  <c r="AW21" i="21"/>
  <c r="AU21" i="21"/>
  <c r="AT21" i="21"/>
  <c r="AS21" i="21"/>
  <c r="AR21" i="21"/>
  <c r="AQ21" i="21"/>
  <c r="AP21" i="21"/>
  <c r="AO21" i="21"/>
  <c r="AM21" i="21"/>
  <c r="AL21" i="21"/>
  <c r="AK21" i="21"/>
  <c r="AJ21" i="21"/>
  <c r="AI21" i="21"/>
  <c r="AH21" i="21"/>
  <c r="AG21" i="21"/>
  <c r="AE21" i="21"/>
  <c r="AD21" i="21"/>
  <c r="AC21" i="21"/>
  <c r="AB21" i="21"/>
  <c r="AA21" i="21"/>
  <c r="Z21" i="21"/>
  <c r="Y21" i="21"/>
  <c r="W21" i="21"/>
  <c r="V21" i="21"/>
  <c r="U21" i="21"/>
  <c r="T21" i="21"/>
  <c r="S21" i="21"/>
  <c r="R21" i="21"/>
  <c r="Q21" i="21"/>
  <c r="P21" i="21"/>
  <c r="BL21" i="21" s="1"/>
  <c r="BL20" i="21"/>
  <c r="BK20" i="21"/>
  <c r="BJ20" i="21"/>
  <c r="BC20" i="21"/>
  <c r="AQ20" i="21"/>
  <c r="AN20" i="21"/>
  <c r="AM20" i="21"/>
  <c r="AL20" i="21"/>
  <c r="Z20" i="21"/>
  <c r="Y20" i="21"/>
  <c r="R20" i="21"/>
  <c r="Q20" i="21"/>
  <c r="P20" i="21"/>
  <c r="AZ20" i="21" s="1"/>
  <c r="BC19" i="21"/>
  <c r="BB19" i="21"/>
  <c r="BA19" i="21"/>
  <c r="AG19" i="21"/>
  <c r="Q19" i="21"/>
  <c r="P19" i="21"/>
  <c r="BP18" i="21"/>
  <c r="BO18" i="21"/>
  <c r="BJ18" i="21"/>
  <c r="BI18" i="21"/>
  <c r="BH18" i="21"/>
  <c r="BG18" i="21"/>
  <c r="BF18" i="21"/>
  <c r="BB18" i="21"/>
  <c r="BA18" i="21"/>
  <c r="AY18" i="21"/>
  <c r="AX18" i="21"/>
  <c r="AW18" i="21"/>
  <c r="AS18" i="21"/>
  <c r="AR18" i="21"/>
  <c r="AQ18" i="21"/>
  <c r="AP18" i="21"/>
  <c r="AN18" i="21"/>
  <c r="AJ18" i="21"/>
  <c r="AI18" i="21"/>
  <c r="AH18" i="21"/>
  <c r="AG18" i="21"/>
  <c r="AF18" i="21"/>
  <c r="AD18" i="21"/>
  <c r="Z18" i="21"/>
  <c r="Y18" i="21"/>
  <c r="X18" i="21"/>
  <c r="V18" i="21"/>
  <c r="U18" i="21"/>
  <c r="R18" i="21"/>
  <c r="Q18" i="21"/>
  <c r="P18" i="21"/>
  <c r="BO17" i="21"/>
  <c r="BN17" i="21"/>
  <c r="BM17" i="21"/>
  <c r="BA17" i="21"/>
  <c r="AY17" i="21"/>
  <c r="AX17" i="21"/>
  <c r="AW17" i="21"/>
  <c r="AP17" i="21"/>
  <c r="AL17" i="21"/>
  <c r="AE17" i="21"/>
  <c r="AD17" i="21"/>
  <c r="AC17" i="21"/>
  <c r="Y17" i="21"/>
  <c r="P17" i="21"/>
  <c r="BP16" i="21"/>
  <c r="BO16" i="21"/>
  <c r="BN16" i="21"/>
  <c r="BL16" i="21"/>
  <c r="BK16" i="21"/>
  <c r="BH16" i="21"/>
  <c r="BG16" i="21"/>
  <c r="BF16" i="21"/>
  <c r="BD16" i="21"/>
  <c r="BC16" i="21"/>
  <c r="BB16" i="21"/>
  <c r="AY16" i="21"/>
  <c r="AX16" i="21"/>
  <c r="AV16" i="21"/>
  <c r="AU16" i="21"/>
  <c r="AT16" i="21"/>
  <c r="AS16" i="21"/>
  <c r="AP16" i="21"/>
  <c r="AN16" i="21"/>
  <c r="AM16" i="21"/>
  <c r="AL16" i="21"/>
  <c r="AK16" i="21"/>
  <c r="AJ16" i="21"/>
  <c r="AF16" i="21"/>
  <c r="AE16" i="21"/>
  <c r="AD16" i="21"/>
  <c r="AC16" i="21"/>
  <c r="AB16" i="21"/>
  <c r="AA16" i="21"/>
  <c r="W16" i="21"/>
  <c r="V16" i="21"/>
  <c r="U16" i="21"/>
  <c r="T16" i="21"/>
  <c r="S16" i="21"/>
  <c r="R16" i="21"/>
  <c r="P16" i="21"/>
  <c r="BM15" i="21"/>
  <c r="BF15" i="21"/>
  <c r="BE15" i="21"/>
  <c r="BA15" i="21"/>
  <c r="AZ15" i="21"/>
  <c r="AW15" i="21"/>
  <c r="AO15" i="21"/>
  <c r="AN15" i="21"/>
  <c r="AM15" i="21"/>
  <c r="AL15" i="21"/>
  <c r="AK15" i="21"/>
  <c r="AC15" i="21"/>
  <c r="AB15" i="21"/>
  <c r="Y15" i="21"/>
  <c r="X15" i="21"/>
  <c r="U15" i="21"/>
  <c r="P15" i="21"/>
  <c r="BP14" i="21"/>
  <c r="BO14" i="21"/>
  <c r="BN14" i="21"/>
  <c r="BM14" i="21"/>
  <c r="BJ14" i="21"/>
  <c r="BI14" i="21"/>
  <c r="BH14" i="21"/>
  <c r="BG14" i="21"/>
  <c r="BF14" i="21"/>
  <c r="BE14" i="21"/>
  <c r="BB14" i="21"/>
  <c r="BA14" i="21"/>
  <c r="AZ14" i="21"/>
  <c r="AY14" i="21"/>
  <c r="AX14" i="21"/>
  <c r="AW14" i="21"/>
  <c r="AT14" i="21"/>
  <c r="AS14" i="21"/>
  <c r="AR14" i="21"/>
  <c r="AQ14" i="21"/>
  <c r="AP14" i="21"/>
  <c r="AO14" i="21"/>
  <c r="AL14" i="21"/>
  <c r="AK14" i="21"/>
  <c r="AJ14" i="21"/>
  <c r="AI14" i="21"/>
  <c r="AH14" i="21"/>
  <c r="AG14" i="21"/>
  <c r="AD14" i="21"/>
  <c r="AC14" i="21"/>
  <c r="AB14" i="21"/>
  <c r="AA14" i="21"/>
  <c r="Z14" i="21"/>
  <c r="Y14" i="21"/>
  <c r="V14" i="21"/>
  <c r="U14" i="21"/>
  <c r="T14" i="21"/>
  <c r="S14" i="21"/>
  <c r="R14" i="21"/>
  <c r="Q14" i="21"/>
  <c r="P14" i="21"/>
  <c r="BK14" i="21" s="1"/>
  <c r="BO13" i="21"/>
  <c r="BE13" i="21"/>
  <c r="BD13" i="21"/>
  <c r="BB13" i="21"/>
  <c r="AP13" i="21"/>
  <c r="AF13" i="21"/>
  <c r="AE13" i="21"/>
  <c r="AD13" i="21"/>
  <c r="R13" i="21"/>
  <c r="P13" i="21"/>
  <c r="AY13" i="21" s="1"/>
  <c r="BP12" i="21"/>
  <c r="BK12" i="21"/>
  <c r="BJ12" i="21"/>
  <c r="BI12" i="21"/>
  <c r="BH12" i="21"/>
  <c r="BG12" i="21"/>
  <c r="BD12" i="21"/>
  <c r="BC12" i="21"/>
  <c r="AZ12" i="21"/>
  <c r="AY12" i="21"/>
  <c r="AV12" i="21"/>
  <c r="AU12" i="21"/>
  <c r="AT12" i="21"/>
  <c r="AS12" i="21"/>
  <c r="AQ12" i="21"/>
  <c r="AM12" i="21"/>
  <c r="AL12" i="21"/>
  <c r="AK12" i="21"/>
  <c r="AJ12" i="21"/>
  <c r="AI12" i="21"/>
  <c r="AE12" i="21"/>
  <c r="AD12" i="21"/>
  <c r="AB12" i="21"/>
  <c r="AA12" i="21"/>
  <c r="X12" i="21"/>
  <c r="W12" i="21"/>
  <c r="U12" i="21"/>
  <c r="T12" i="21"/>
  <c r="S12" i="21"/>
  <c r="P12" i="21"/>
  <c r="BL11" i="21"/>
  <c r="BI11" i="21"/>
  <c r="BH11" i="21"/>
  <c r="BG11" i="21"/>
  <c r="AX11" i="21"/>
  <c r="AV11" i="21"/>
  <c r="AO11" i="21"/>
  <c r="AN11" i="21"/>
  <c r="AK11" i="21"/>
  <c r="AB11" i="21"/>
  <c r="Z11" i="21"/>
  <c r="Y11" i="21"/>
  <c r="X11" i="21"/>
  <c r="Q11" i="21"/>
  <c r="P11" i="21"/>
  <c r="BN10" i="21"/>
  <c r="BL10" i="21"/>
  <c r="BH10" i="21"/>
  <c r="BF10" i="21"/>
  <c r="BE10" i="21"/>
  <c r="BC10" i="21"/>
  <c r="BB10" i="21"/>
  <c r="AV10" i="21"/>
  <c r="AT10" i="21"/>
  <c r="AS10" i="21"/>
  <c r="AR10" i="21"/>
  <c r="AM10" i="21"/>
  <c r="AK10" i="21"/>
  <c r="AJ10" i="21"/>
  <c r="AG10" i="21"/>
  <c r="AB10" i="21"/>
  <c r="Z10" i="21"/>
  <c r="Y10" i="21"/>
  <c r="X10" i="21"/>
  <c r="W10" i="21"/>
  <c r="Q10" i="21"/>
  <c r="P10" i="21"/>
  <c r="BP9" i="21"/>
  <c r="BO9" i="21"/>
  <c r="BN9" i="21"/>
  <c r="BM9" i="21"/>
  <c r="BK9" i="21"/>
  <c r="BJ9" i="21"/>
  <c r="BI9" i="21"/>
  <c r="BH9" i="21"/>
  <c r="BG9" i="21"/>
  <c r="BF9" i="21"/>
  <c r="BE9" i="21"/>
  <c r="BC9" i="21"/>
  <c r="BB9" i="21"/>
  <c r="BA9" i="21"/>
  <c r="AZ9" i="21"/>
  <c r="AY9" i="21"/>
  <c r="AX9" i="21"/>
  <c r="AW9" i="21"/>
  <c r="AU9" i="21"/>
  <c r="AT9" i="21"/>
  <c r="AS9" i="21"/>
  <c r="AR9" i="21"/>
  <c r="AQ9" i="21"/>
  <c r="AP9" i="21"/>
  <c r="AO9" i="21"/>
  <c r="AM9" i="21"/>
  <c r="AL9" i="21"/>
  <c r="AK9" i="21"/>
  <c r="AJ9" i="21"/>
  <c r="AI9" i="21"/>
  <c r="AH9" i="21"/>
  <c r="AG9" i="21"/>
  <c r="AE9" i="21"/>
  <c r="AD9" i="21"/>
  <c r="AC9" i="21"/>
  <c r="AB9" i="21"/>
  <c r="AA9" i="21"/>
  <c r="Z9" i="21"/>
  <c r="Y9" i="21"/>
  <c r="W9" i="21"/>
  <c r="V9" i="21"/>
  <c r="U9" i="21"/>
  <c r="T9" i="21"/>
  <c r="S9" i="21"/>
  <c r="R9" i="21"/>
  <c r="Q9" i="21"/>
  <c r="P9" i="21"/>
  <c r="BL9" i="21" s="1"/>
  <c r="BG8" i="21"/>
  <c r="AW8" i="21"/>
  <c r="AU8" i="21"/>
  <c r="AH8" i="21"/>
  <c r="AB8" i="21"/>
  <c r="Y8" i="21"/>
  <c r="X8" i="21"/>
  <c r="P8" i="21"/>
  <c r="AT8" i="21" s="1"/>
  <c r="P7" i="21"/>
  <c r="AI7" i="21" s="1"/>
  <c r="BN6" i="21"/>
  <c r="BI6" i="21"/>
  <c r="BE6" i="21"/>
  <c r="AW6" i="21"/>
  <c r="AV6" i="21"/>
  <c r="AT6" i="21"/>
  <c r="AJ6" i="21"/>
  <c r="AI6" i="21"/>
  <c r="AC6" i="21"/>
  <c r="Y6" i="21"/>
  <c r="R6" i="21"/>
  <c r="Q6" i="21"/>
  <c r="P6" i="21"/>
  <c r="BO5" i="21"/>
  <c r="BG5" i="21"/>
  <c r="BD5" i="21"/>
  <c r="AX5" i="21"/>
  <c r="AW5" i="21"/>
  <c r="AO5" i="21"/>
  <c r="AK5" i="21"/>
  <c r="AI5" i="21"/>
  <c r="AE5" i="21"/>
  <c r="S5" i="21"/>
  <c r="R5" i="21"/>
  <c r="Q5" i="21"/>
  <c r="P5" i="21"/>
  <c r="BI4" i="21"/>
  <c r="BG4" i="21"/>
  <c r="BF4" i="21"/>
  <c r="AZ4" i="21"/>
  <c r="AY4" i="21"/>
  <c r="AU4" i="21"/>
  <c r="AN4" i="21"/>
  <c r="AM4" i="21"/>
  <c r="AL4" i="21"/>
  <c r="AJ4" i="21"/>
  <c r="AC4" i="21"/>
  <c r="Z4" i="21"/>
  <c r="U4" i="21"/>
  <c r="T4" i="21"/>
  <c r="R4" i="21"/>
  <c r="P4" i="21"/>
  <c r="BL3" i="21"/>
  <c r="BH3" i="21"/>
  <c r="BG3" i="21"/>
  <c r="AZ3" i="21"/>
  <c r="AW3" i="21"/>
  <c r="AP3" i="21"/>
  <c r="AN3" i="21"/>
  <c r="AM3" i="21"/>
  <c r="AE3" i="21"/>
  <c r="AA3" i="21"/>
  <c r="U3" i="21"/>
  <c r="T3" i="21"/>
  <c r="P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D65" i="20"/>
  <c r="B59" i="20"/>
  <c r="C53" i="20"/>
  <c r="E47" i="20"/>
  <c r="B38" i="20"/>
  <c r="E37" i="20"/>
  <c r="D37" i="20"/>
  <c r="C37" i="20"/>
  <c r="B37" i="20"/>
  <c r="F35" i="20"/>
  <c r="E71" i="20" s="1"/>
  <c r="E35" i="20"/>
  <c r="D35" i="20"/>
  <c r="C71" i="20" s="1"/>
  <c r="C35" i="20"/>
  <c r="B71" i="20" s="1"/>
  <c r="B35" i="20"/>
  <c r="F34" i="20"/>
  <c r="E34" i="20"/>
  <c r="D34" i="20"/>
  <c r="C34" i="20"/>
  <c r="B34" i="20"/>
  <c r="B70" i="20" s="1"/>
  <c r="F33" i="20"/>
  <c r="E33" i="20"/>
  <c r="D33" i="20"/>
  <c r="C33" i="20"/>
  <c r="B33" i="20"/>
  <c r="F32" i="20"/>
  <c r="E32" i="20"/>
  <c r="D32" i="20"/>
  <c r="C32" i="20"/>
  <c r="B68" i="20" s="1"/>
  <c r="B32" i="20"/>
  <c r="C68" i="20" s="1"/>
  <c r="F31" i="20"/>
  <c r="E31" i="20"/>
  <c r="D31" i="20"/>
  <c r="C31" i="20"/>
  <c r="B31" i="20"/>
  <c r="F30" i="20"/>
  <c r="E30" i="20"/>
  <c r="D30" i="20"/>
  <c r="C30" i="20"/>
  <c r="B30" i="20"/>
  <c r="B66" i="20" s="1"/>
  <c r="F29" i="20"/>
  <c r="E29" i="20"/>
  <c r="D29" i="20"/>
  <c r="C29" i="20"/>
  <c r="B65" i="20" s="1"/>
  <c r="B29" i="20"/>
  <c r="C65" i="20" s="1"/>
  <c r="F28" i="20"/>
  <c r="E64" i="20" s="1"/>
  <c r="E28" i="20"/>
  <c r="D28" i="20"/>
  <c r="C28" i="20"/>
  <c r="B28" i="20"/>
  <c r="F27" i="20"/>
  <c r="E63" i="20" s="1"/>
  <c r="E27" i="20"/>
  <c r="D63" i="20" s="1"/>
  <c r="D27" i="20"/>
  <c r="C63" i="20" s="1"/>
  <c r="C27" i="20"/>
  <c r="B63" i="20" s="1"/>
  <c r="B27" i="20"/>
  <c r="F26" i="20"/>
  <c r="E26" i="20"/>
  <c r="D26" i="20"/>
  <c r="C26" i="20"/>
  <c r="B62" i="20" s="1"/>
  <c r="B26" i="20"/>
  <c r="F25" i="20"/>
  <c r="E25" i="20"/>
  <c r="D25" i="20"/>
  <c r="C25" i="20"/>
  <c r="B25" i="20"/>
  <c r="F24" i="20"/>
  <c r="E24" i="20"/>
  <c r="D24" i="20"/>
  <c r="C24" i="20"/>
  <c r="B60" i="20" s="1"/>
  <c r="B24" i="20"/>
  <c r="C60" i="20" s="1"/>
  <c r="F23" i="20"/>
  <c r="E23" i="20"/>
  <c r="D23" i="20"/>
  <c r="C23" i="20"/>
  <c r="B23" i="20"/>
  <c r="F22" i="20"/>
  <c r="E22" i="20"/>
  <c r="D22" i="20"/>
  <c r="C22" i="20"/>
  <c r="B22" i="20"/>
  <c r="F21" i="20"/>
  <c r="E21" i="20"/>
  <c r="D21" i="20"/>
  <c r="C21" i="20"/>
  <c r="B21" i="20"/>
  <c r="C57" i="20" s="1"/>
  <c r="F20" i="20"/>
  <c r="E56" i="20" s="1"/>
  <c r="E20" i="20"/>
  <c r="D20" i="20"/>
  <c r="C20" i="20"/>
  <c r="B20" i="20"/>
  <c r="F19" i="20"/>
  <c r="E19" i="20"/>
  <c r="D55" i="20" s="1"/>
  <c r="D19" i="20"/>
  <c r="C55" i="20" s="1"/>
  <c r="C19" i="20"/>
  <c r="B55" i="20" s="1"/>
  <c r="B19" i="20"/>
  <c r="F18" i="20"/>
  <c r="E18" i="20"/>
  <c r="D18" i="20"/>
  <c r="C18" i="20"/>
  <c r="B54" i="20" s="1"/>
  <c r="B18" i="20"/>
  <c r="F17" i="20"/>
  <c r="E17" i="20"/>
  <c r="D17" i="20"/>
  <c r="C17" i="20"/>
  <c r="B17" i="20"/>
  <c r="F16" i="20"/>
  <c r="E16" i="20"/>
  <c r="D16" i="20"/>
  <c r="C16" i="20"/>
  <c r="B16" i="20"/>
  <c r="C52" i="20" s="1"/>
  <c r="F15" i="20"/>
  <c r="E15" i="20"/>
  <c r="D15" i="20"/>
  <c r="C15" i="20"/>
  <c r="B15" i="20"/>
  <c r="F14" i="20"/>
  <c r="E14" i="20"/>
  <c r="D14" i="20"/>
  <c r="C14" i="20"/>
  <c r="B14" i="20"/>
  <c r="F13" i="20"/>
  <c r="E13" i="20"/>
  <c r="D13" i="20"/>
  <c r="C13" i="20"/>
  <c r="B49" i="20" s="1"/>
  <c r="B13" i="20"/>
  <c r="C49" i="20" s="1"/>
  <c r="F12" i="20"/>
  <c r="E48" i="20" s="1"/>
  <c r="E12" i="20"/>
  <c r="D12" i="20"/>
  <c r="C12" i="20"/>
  <c r="B12" i="20"/>
  <c r="F11" i="20"/>
  <c r="E11" i="20"/>
  <c r="D11" i="20"/>
  <c r="C47" i="20" s="1"/>
  <c r="C11" i="20"/>
  <c r="B47" i="20" s="1"/>
  <c r="B11" i="20"/>
  <c r="F10" i="20"/>
  <c r="E10" i="20"/>
  <c r="D10" i="20"/>
  <c r="C10" i="20"/>
  <c r="B46" i="20" s="1"/>
  <c r="B10" i="20"/>
  <c r="F9" i="20"/>
  <c r="E9" i="20"/>
  <c r="D9" i="20"/>
  <c r="C9" i="20"/>
  <c r="B9" i="20"/>
  <c r="F8" i="20"/>
  <c r="E8" i="20"/>
  <c r="D8" i="20"/>
  <c r="C8" i="20"/>
  <c r="B44" i="20" s="1"/>
  <c r="B8" i="20"/>
  <c r="C44" i="20" s="1"/>
  <c r="F7" i="20"/>
  <c r="E7" i="20"/>
  <c r="D7" i="20"/>
  <c r="C7" i="20"/>
  <c r="B43" i="20" s="1"/>
  <c r="B7" i="20"/>
  <c r="F6" i="20"/>
  <c r="E6" i="20"/>
  <c r="D6" i="20"/>
  <c r="C6" i="20"/>
  <c r="B6" i="20"/>
  <c r="F5" i="20"/>
  <c r="E5" i="20"/>
  <c r="D5" i="20"/>
  <c r="C5" i="20"/>
  <c r="B41" i="20" s="1"/>
  <c r="B5" i="20"/>
  <c r="C41" i="20" s="1"/>
  <c r="F4" i="20"/>
  <c r="E40" i="20" s="1"/>
  <c r="E4" i="20"/>
  <c r="D4" i="20"/>
  <c r="C4" i="20"/>
  <c r="B4" i="20"/>
  <c r="F3" i="20"/>
  <c r="E39" i="20" s="1"/>
  <c r="E3" i="20"/>
  <c r="D39" i="20" s="1"/>
  <c r="D3" i="20"/>
  <c r="C39" i="20" s="1"/>
  <c r="C3" i="20"/>
  <c r="B39" i="20" s="1"/>
  <c r="B3" i="20"/>
  <c r="F2" i="20"/>
  <c r="E2" i="20"/>
  <c r="D2" i="20"/>
  <c r="C2" i="20"/>
  <c r="B2" i="20"/>
  <c r="B52" i="9"/>
  <c r="F35" i="9"/>
  <c r="E35" i="9"/>
  <c r="D35" i="9"/>
  <c r="C35" i="9"/>
  <c r="B35" i="9"/>
  <c r="F34" i="9"/>
  <c r="E34" i="9"/>
  <c r="D34" i="9"/>
  <c r="C34" i="9"/>
  <c r="B34" i="9"/>
  <c r="F33" i="9"/>
  <c r="E33" i="9"/>
  <c r="D33" i="9"/>
  <c r="C33" i="9"/>
  <c r="B33" i="9"/>
  <c r="D69" i="9" s="1"/>
  <c r="F32" i="9"/>
  <c r="E32" i="9"/>
  <c r="D32" i="9"/>
  <c r="C32" i="9"/>
  <c r="B32" i="9"/>
  <c r="F31" i="9"/>
  <c r="E31" i="9"/>
  <c r="D31" i="9"/>
  <c r="C31" i="9"/>
  <c r="B31" i="9"/>
  <c r="F30" i="9"/>
  <c r="E30" i="9"/>
  <c r="D30" i="9"/>
  <c r="C30" i="9"/>
  <c r="B30" i="9"/>
  <c r="F29" i="9"/>
  <c r="E29" i="9"/>
  <c r="D29" i="9"/>
  <c r="C29" i="9"/>
  <c r="B29" i="9"/>
  <c r="F28" i="9"/>
  <c r="E28" i="9"/>
  <c r="D28" i="9"/>
  <c r="C28" i="9"/>
  <c r="B28" i="9"/>
  <c r="F27" i="9"/>
  <c r="E27" i="9"/>
  <c r="D27" i="9"/>
  <c r="C27" i="9"/>
  <c r="B27" i="9"/>
  <c r="C63" i="9" s="1"/>
  <c r="F26" i="9"/>
  <c r="E26" i="9"/>
  <c r="D26" i="9"/>
  <c r="C26" i="9"/>
  <c r="B26" i="9"/>
  <c r="F25" i="9"/>
  <c r="E25" i="9"/>
  <c r="D25" i="9"/>
  <c r="C25" i="9"/>
  <c r="B25" i="9"/>
  <c r="D61" i="9" s="1"/>
  <c r="F24" i="9"/>
  <c r="E24" i="9"/>
  <c r="D24" i="9"/>
  <c r="C24" i="9"/>
  <c r="B24" i="9"/>
  <c r="F23" i="9"/>
  <c r="E23" i="9"/>
  <c r="D23" i="9"/>
  <c r="C23" i="9"/>
  <c r="B23" i="9"/>
  <c r="F22" i="9"/>
  <c r="E22" i="9"/>
  <c r="D22" i="9"/>
  <c r="C22" i="9"/>
  <c r="B22" i="9"/>
  <c r="D58" i="9" s="1"/>
  <c r="F21" i="9"/>
  <c r="E57" i="9" s="1"/>
  <c r="E21" i="9"/>
  <c r="D21" i="9"/>
  <c r="C21" i="9"/>
  <c r="B21" i="9"/>
  <c r="F20" i="9"/>
  <c r="E20" i="9"/>
  <c r="D20" i="9"/>
  <c r="C20" i="9"/>
  <c r="B20" i="9"/>
  <c r="F19" i="9"/>
  <c r="E19" i="9"/>
  <c r="D19" i="9"/>
  <c r="C19" i="9"/>
  <c r="B19" i="9"/>
  <c r="F18" i="9"/>
  <c r="E54" i="9" s="1"/>
  <c r="E18" i="9"/>
  <c r="D18" i="9"/>
  <c r="C18" i="9"/>
  <c r="B18" i="9"/>
  <c r="F17" i="9"/>
  <c r="E17" i="9"/>
  <c r="D17" i="9"/>
  <c r="C17" i="9"/>
  <c r="B17" i="9"/>
  <c r="D53" i="9" s="1"/>
  <c r="F16" i="9"/>
  <c r="E16" i="9"/>
  <c r="D16" i="9"/>
  <c r="C16" i="9"/>
  <c r="B16" i="9"/>
  <c r="F15" i="9"/>
  <c r="E15" i="9"/>
  <c r="D15" i="9"/>
  <c r="C15" i="9"/>
  <c r="B15" i="9"/>
  <c r="F14" i="9"/>
  <c r="E14" i="9"/>
  <c r="D14" i="9"/>
  <c r="C14" i="9"/>
  <c r="B14" i="9"/>
  <c r="C50" i="9" s="1"/>
  <c r="F13" i="9"/>
  <c r="E13" i="9"/>
  <c r="D13" i="9"/>
  <c r="C13" i="9"/>
  <c r="B13" i="9"/>
  <c r="F12" i="9"/>
  <c r="E12" i="9"/>
  <c r="D12" i="9"/>
  <c r="C12" i="9"/>
  <c r="B12" i="9"/>
  <c r="F11" i="9"/>
  <c r="E11" i="9"/>
  <c r="D11" i="9"/>
  <c r="C11" i="9"/>
  <c r="B11" i="9"/>
  <c r="C47" i="9" s="1"/>
  <c r="F10" i="9"/>
  <c r="E46" i="9" s="1"/>
  <c r="E10" i="9"/>
  <c r="D10" i="9"/>
  <c r="C10" i="9"/>
  <c r="B10" i="9"/>
  <c r="F9" i="9"/>
  <c r="E9" i="9"/>
  <c r="D9" i="9"/>
  <c r="C9" i="9"/>
  <c r="B9" i="9"/>
  <c r="E45" i="9" s="1"/>
  <c r="F8" i="9"/>
  <c r="E8" i="9"/>
  <c r="D8" i="9"/>
  <c r="C8" i="9"/>
  <c r="B44" i="9" s="1"/>
  <c r="B8" i="9"/>
  <c r="F7" i="9"/>
  <c r="E7" i="9"/>
  <c r="D7" i="9"/>
  <c r="C7" i="9"/>
  <c r="B7" i="9"/>
  <c r="F6" i="9"/>
  <c r="E6" i="9"/>
  <c r="D6" i="9"/>
  <c r="C6" i="9"/>
  <c r="B6" i="9"/>
  <c r="C42" i="9" s="1"/>
  <c r="F5" i="9"/>
  <c r="E41" i="9" s="1"/>
  <c r="E5" i="9"/>
  <c r="D5" i="9"/>
  <c r="C5" i="9"/>
  <c r="B5" i="9"/>
  <c r="F4" i="9"/>
  <c r="E4" i="9"/>
  <c r="D4" i="9"/>
  <c r="C4" i="9"/>
  <c r="B4" i="9"/>
  <c r="F3" i="9"/>
  <c r="E3" i="9"/>
  <c r="D3" i="9"/>
  <c r="C3" i="9"/>
  <c r="B3" i="9"/>
  <c r="C39" i="9" s="1"/>
  <c r="F2" i="9"/>
  <c r="E2" i="9"/>
  <c r="D2" i="9"/>
  <c r="C2" i="9"/>
  <c r="B2" i="9"/>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O3" i="24"/>
  <c r="BM3" i="24"/>
  <c r="BI3" i="24"/>
  <c r="BH3" i="24"/>
  <c r="BG3" i="24"/>
  <c r="BF3" i="24"/>
  <c r="AZ3" i="24"/>
  <c r="AS3" i="24"/>
  <c r="AQ3" i="24"/>
  <c r="AO3" i="24"/>
  <c r="AM3" i="24"/>
  <c r="AL3" i="24"/>
  <c r="AJ3" i="24"/>
  <c r="AI3" i="24"/>
  <c r="AH3" i="24"/>
  <c r="AF3" i="24"/>
  <c r="AE3" i="24"/>
  <c r="AC3" i="24"/>
  <c r="Z3" i="24"/>
  <c r="X3" i="24"/>
  <c r="V3" i="24"/>
  <c r="U3" i="24"/>
  <c r="R3" i="24"/>
  <c r="BO2" i="24"/>
  <c r="BJ2" i="24"/>
  <c r="BI2" i="24"/>
  <c r="BH2" i="24"/>
  <c r="BG2" i="24"/>
  <c r="BF2" i="24"/>
  <c r="AZ2" i="24"/>
  <c r="AZ4" i="24" s="1"/>
  <c r="AS2" i="24"/>
  <c r="AQ2" i="24"/>
  <c r="AO2" i="24"/>
  <c r="AM2" i="24"/>
  <c r="AL2" i="24"/>
  <c r="AL4" i="24" s="1"/>
  <c r="AJ2" i="24"/>
  <c r="AI2" i="24"/>
  <c r="AH2" i="24"/>
  <c r="AF2" i="24"/>
  <c r="AE2" i="24"/>
  <c r="AC2" i="24"/>
  <c r="AC4" i="24" s="1"/>
  <c r="X2" i="24"/>
  <c r="V2" i="24"/>
  <c r="U2" i="24"/>
  <c r="R2" i="24"/>
  <c r="B22" i="24" s="1"/>
  <c r="Q1" i="24"/>
  <c r="Q40" i="3"/>
  <c r="Q39" i="3"/>
  <c r="Q38" i="3"/>
  <c r="Q37" i="3"/>
  <c r="Q36" i="3"/>
  <c r="Q35" i="3"/>
  <c r="Q34" i="3"/>
  <c r="Q33" i="3"/>
  <c r="Q32" i="3"/>
  <c r="Q31" i="3"/>
  <c r="Q30" i="3"/>
  <c r="Q29" i="3"/>
  <c r="Q28" i="3"/>
  <c r="Q27" i="3"/>
  <c r="Q26" i="3"/>
  <c r="Q25" i="3"/>
  <c r="Q24" i="3"/>
  <c r="C24" i="3"/>
  <c r="Q23" i="3"/>
  <c r="C23" i="3"/>
  <c r="Q22" i="3"/>
  <c r="C22" i="3"/>
  <c r="B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C46" i="3" s="1"/>
  <c r="R6" i="3"/>
  <c r="C5" i="3"/>
  <c r="BO3" i="3"/>
  <c r="BI3" i="3"/>
  <c r="BH3" i="3"/>
  <c r="BG3" i="3"/>
  <c r="BF3" i="3"/>
  <c r="BF4" i="3" s="1"/>
  <c r="AZ3" i="3"/>
  <c r="AS3" i="3"/>
  <c r="AQ3" i="3"/>
  <c r="AO3" i="3"/>
  <c r="AM3" i="3"/>
  <c r="AL3" i="3"/>
  <c r="AL4" i="3" s="1"/>
  <c r="AJ3" i="3"/>
  <c r="AI3" i="3"/>
  <c r="AH3" i="3"/>
  <c r="AF3" i="3"/>
  <c r="AE3" i="3"/>
  <c r="AC3" i="3"/>
  <c r="X3" i="3"/>
  <c r="V3" i="3"/>
  <c r="U3" i="3"/>
  <c r="R3" i="3"/>
  <c r="R4" i="3" s="1"/>
  <c r="C3" i="3"/>
  <c r="BO2" i="3"/>
  <c r="BI2" i="3"/>
  <c r="BH2" i="3"/>
  <c r="BH4" i="3" s="1"/>
  <c r="BG2" i="3"/>
  <c r="BF2" i="3"/>
  <c r="AZ2" i="3"/>
  <c r="AZ4" i="3" s="1"/>
  <c r="AS2" i="3"/>
  <c r="AQ2" i="3"/>
  <c r="AO2" i="3"/>
  <c r="AM2" i="3"/>
  <c r="AL2" i="3"/>
  <c r="AJ2" i="3"/>
  <c r="AI2" i="3"/>
  <c r="AH2" i="3"/>
  <c r="AF2" i="3"/>
  <c r="AE2" i="3"/>
  <c r="AC2" i="3"/>
  <c r="X2" i="3"/>
  <c r="V2" i="3"/>
  <c r="U2" i="3"/>
  <c r="R2" i="3"/>
  <c r="R5" i="3" s="1"/>
  <c r="R18" i="3" s="1"/>
  <c r="Q1" i="3"/>
  <c r="H52" i="16"/>
  <c r="H51" i="16"/>
  <c r="H50" i="16"/>
  <c r="H49" i="16"/>
  <c r="H48" i="16"/>
  <c r="H47" i="16"/>
  <c r="H46" i="16"/>
  <c r="H45" i="16"/>
  <c r="H44" i="16"/>
  <c r="H43" i="16"/>
  <c r="H42" i="16"/>
  <c r="H41" i="16"/>
  <c r="H40" i="16"/>
  <c r="H39" i="16"/>
  <c r="H38" i="16"/>
  <c r="H37" i="16"/>
  <c r="H36" i="16"/>
  <c r="H35" i="16"/>
  <c r="C35" i="16"/>
  <c r="D35" i="16" s="1"/>
  <c r="B35" i="16"/>
  <c r="H34" i="16"/>
  <c r="C34" i="16"/>
  <c r="B34" i="16"/>
  <c r="H33" i="16"/>
  <c r="C33" i="16"/>
  <c r="D33" i="16" s="1"/>
  <c r="B33" i="16"/>
  <c r="H32" i="16"/>
  <c r="C32" i="16"/>
  <c r="B32" i="16"/>
  <c r="H31" i="16"/>
  <c r="C31" i="16"/>
  <c r="B31" i="16"/>
  <c r="AA30" i="16"/>
  <c r="H30" i="16"/>
  <c r="C30" i="16"/>
  <c r="B30" i="16"/>
  <c r="AA29" i="16"/>
  <c r="H29" i="16"/>
  <c r="C29" i="16"/>
  <c r="B29" i="16"/>
  <c r="AA28" i="16"/>
  <c r="H28" i="16"/>
  <c r="C28" i="16"/>
  <c r="B28" i="16"/>
  <c r="AA27" i="16"/>
  <c r="H27" i="16"/>
  <c r="C27" i="16"/>
  <c r="B27" i="16"/>
  <c r="AA26" i="16"/>
  <c r="H26" i="16"/>
  <c r="C26" i="16"/>
  <c r="B26" i="16"/>
  <c r="AA25" i="16"/>
  <c r="H25" i="16"/>
  <c r="C25" i="16"/>
  <c r="B25" i="16"/>
  <c r="AA24" i="16"/>
  <c r="H24" i="16"/>
  <c r="C24" i="16"/>
  <c r="B24" i="16"/>
  <c r="AA23" i="16"/>
  <c r="H23" i="16"/>
  <c r="C23" i="16"/>
  <c r="B23" i="16"/>
  <c r="H22" i="16"/>
  <c r="C22" i="16"/>
  <c r="B22" i="16"/>
  <c r="H21" i="16"/>
  <c r="C21" i="16"/>
  <c r="B21" i="16"/>
  <c r="H20" i="16"/>
  <c r="C20" i="16"/>
  <c r="B20" i="16"/>
  <c r="H19" i="16"/>
  <c r="C19" i="16"/>
  <c r="B19" i="16"/>
  <c r="H18" i="16"/>
  <c r="C18" i="16"/>
  <c r="B18" i="16"/>
  <c r="H17" i="16"/>
  <c r="C17" i="16"/>
  <c r="B17" i="16"/>
  <c r="H16" i="16"/>
  <c r="C16" i="16"/>
  <c r="B16" i="16"/>
  <c r="H15" i="16"/>
  <c r="C15" i="16"/>
  <c r="B15" i="16"/>
  <c r="AA14" i="16"/>
  <c r="H14" i="16"/>
  <c r="C14" i="16"/>
  <c r="B14" i="16"/>
  <c r="D14" i="16" s="1"/>
  <c r="AA13" i="16"/>
  <c r="H13" i="16"/>
  <c r="C13" i="16"/>
  <c r="B13" i="16"/>
  <c r="AA12" i="16"/>
  <c r="H12" i="16"/>
  <c r="C12" i="16"/>
  <c r="B12" i="16"/>
  <c r="AA11" i="16"/>
  <c r="H11" i="16"/>
  <c r="C11" i="16"/>
  <c r="B11" i="16"/>
  <c r="AA10" i="16"/>
  <c r="H10" i="16"/>
  <c r="C10" i="16"/>
  <c r="B10" i="16"/>
  <c r="AA9" i="16"/>
  <c r="K9" i="16"/>
  <c r="AB30" i="16" s="1"/>
  <c r="H9" i="16"/>
  <c r="AB14" i="16" s="1"/>
  <c r="C9" i="16"/>
  <c r="B9" i="16"/>
  <c r="AA8" i="16"/>
  <c r="K8" i="16"/>
  <c r="AB29" i="16" s="1"/>
  <c r="H8" i="16"/>
  <c r="AB13" i="16" s="1"/>
  <c r="C8" i="16"/>
  <c r="B8" i="16"/>
  <c r="AA7" i="16"/>
  <c r="K7" i="16"/>
  <c r="AB28" i="16" s="1"/>
  <c r="H7" i="16"/>
  <c r="AB12" i="16" s="1"/>
  <c r="C7" i="16"/>
  <c r="B7" i="16"/>
  <c r="K6" i="16"/>
  <c r="AB27" i="16" s="1"/>
  <c r="H6" i="16"/>
  <c r="AB11" i="16" s="1"/>
  <c r="C6" i="16"/>
  <c r="B6" i="16"/>
  <c r="K5" i="16"/>
  <c r="AB26" i="16" s="1"/>
  <c r="H5" i="16"/>
  <c r="AB10" i="16" s="1"/>
  <c r="C5" i="16"/>
  <c r="B5" i="16"/>
  <c r="K4" i="16"/>
  <c r="AB25" i="16" s="1"/>
  <c r="H4" i="16"/>
  <c r="AB9" i="16" s="1"/>
  <c r="C4" i="16"/>
  <c r="B4" i="16"/>
  <c r="K3" i="16"/>
  <c r="AB24" i="16" s="1"/>
  <c r="H3" i="16"/>
  <c r="AB8" i="16" s="1"/>
  <c r="C3" i="16"/>
  <c r="B3" i="16"/>
  <c r="K2" i="16"/>
  <c r="AB23" i="16" s="1"/>
  <c r="H2" i="16"/>
  <c r="AB7" i="16" s="1"/>
  <c r="C2" i="16"/>
  <c r="B2" i="16"/>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B31" i="12"/>
  <c r="H30" i="12"/>
  <c r="C30" i="12"/>
  <c r="B30" i="12"/>
  <c r="H29" i="12"/>
  <c r="C29" i="12"/>
  <c r="B29" i="12"/>
  <c r="H28" i="12"/>
  <c r="C28" i="12"/>
  <c r="D28" i="12" s="1"/>
  <c r="B28" i="12"/>
  <c r="H27" i="12"/>
  <c r="C27" i="12"/>
  <c r="B27" i="12"/>
  <c r="H26" i="12"/>
  <c r="C26" i="12"/>
  <c r="B26" i="12"/>
  <c r="H25" i="12"/>
  <c r="C25" i="12"/>
  <c r="B25" i="12"/>
  <c r="H24" i="12"/>
  <c r="C24" i="12"/>
  <c r="B24" i="12"/>
  <c r="H23" i="12"/>
  <c r="C23" i="12"/>
  <c r="B23" i="12"/>
  <c r="H22" i="12"/>
  <c r="C22" i="12"/>
  <c r="B22" i="12"/>
  <c r="H21" i="12"/>
  <c r="C21" i="12"/>
  <c r="B21" i="12"/>
  <c r="H20" i="12"/>
  <c r="C20" i="12"/>
  <c r="D20" i="12" s="1"/>
  <c r="B20" i="12"/>
  <c r="H19" i="12"/>
  <c r="C19" i="12"/>
  <c r="B19" i="12"/>
  <c r="H18" i="12"/>
  <c r="C18" i="12"/>
  <c r="B18" i="12"/>
  <c r="H17" i="12"/>
  <c r="C17" i="12"/>
  <c r="B17" i="12"/>
  <c r="Z16" i="12"/>
  <c r="H16" i="12"/>
  <c r="C16" i="12"/>
  <c r="B16" i="12"/>
  <c r="Z15" i="12"/>
  <c r="H15" i="12"/>
  <c r="C15" i="12"/>
  <c r="B15" i="12"/>
  <c r="AA14" i="12"/>
  <c r="Z14" i="12"/>
  <c r="H14" i="12"/>
  <c r="C14" i="12"/>
  <c r="D14" i="12" s="1"/>
  <c r="B14" i="12"/>
  <c r="Z13" i="12"/>
  <c r="H13" i="12"/>
  <c r="C13" i="12"/>
  <c r="B13" i="12"/>
  <c r="Z12" i="12"/>
  <c r="H12" i="12"/>
  <c r="C12" i="12"/>
  <c r="D12" i="12" s="1"/>
  <c r="B12" i="12"/>
  <c r="Z11" i="12"/>
  <c r="H11" i="12"/>
  <c r="AA16" i="12" s="1"/>
  <c r="C11" i="12"/>
  <c r="B11" i="12"/>
  <c r="Z10" i="12"/>
  <c r="H10" i="12"/>
  <c r="AA15" i="12" s="1"/>
  <c r="C10" i="12"/>
  <c r="B10" i="12"/>
  <c r="Z9" i="12"/>
  <c r="H9" i="12"/>
  <c r="C9" i="12"/>
  <c r="B9" i="12"/>
  <c r="Z8" i="12"/>
  <c r="H8" i="12"/>
  <c r="AA13" i="12" s="1"/>
  <c r="C8" i="12"/>
  <c r="B8" i="12"/>
  <c r="Z7" i="12"/>
  <c r="H7" i="12"/>
  <c r="AA12" i="12" s="1"/>
  <c r="C7" i="12"/>
  <c r="B7" i="12"/>
  <c r="H6" i="12"/>
  <c r="AA11" i="12" s="1"/>
  <c r="C6" i="12"/>
  <c r="B6" i="12"/>
  <c r="H5" i="12"/>
  <c r="AA10" i="12" s="1"/>
  <c r="C5" i="12"/>
  <c r="B5" i="12"/>
  <c r="H4" i="12"/>
  <c r="AA9" i="12" s="1"/>
  <c r="C4" i="12"/>
  <c r="B4" i="12"/>
  <c r="H3" i="12"/>
  <c r="AA8" i="12" s="1"/>
  <c r="C3" i="12"/>
  <c r="D3" i="12" s="1"/>
  <c r="B3" i="12"/>
  <c r="H2" i="12"/>
  <c r="AA7" i="12" s="1"/>
  <c r="C2" i="12"/>
  <c r="B2" i="12"/>
  <c r="BK3" i="3"/>
  <c r="D57" i="20" l="1"/>
  <c r="D49" i="20"/>
  <c r="C38" i="20"/>
  <c r="D41" i="20"/>
  <c r="C46" i="20"/>
  <c r="B51" i="20"/>
  <c r="C54" i="20"/>
  <c r="C62" i="20"/>
  <c r="B67" i="20"/>
  <c r="C70" i="20"/>
  <c r="D38" i="20"/>
  <c r="B40" i="20"/>
  <c r="E41" i="20"/>
  <c r="C43" i="20"/>
  <c r="E45" i="20"/>
  <c r="D46" i="20"/>
  <c r="B48" i="20"/>
  <c r="E49" i="20"/>
  <c r="C51" i="20"/>
  <c r="D54" i="20"/>
  <c r="B56" i="20"/>
  <c r="E57" i="20"/>
  <c r="C59" i="20"/>
  <c r="D62" i="20"/>
  <c r="B64" i="20"/>
  <c r="E65" i="20"/>
  <c r="C67" i="20"/>
  <c r="D70" i="20"/>
  <c r="E38" i="20"/>
  <c r="C40" i="20"/>
  <c r="D43" i="20"/>
  <c r="E46" i="20"/>
  <c r="C48" i="20"/>
  <c r="D51" i="20"/>
  <c r="B53" i="20"/>
  <c r="E54" i="20"/>
  <c r="C56" i="20"/>
  <c r="D59" i="20"/>
  <c r="B61" i="20"/>
  <c r="E62" i="20"/>
  <c r="C64" i="20"/>
  <c r="D67" i="20"/>
  <c r="B69" i="20"/>
  <c r="E70" i="20"/>
  <c r="E43" i="20"/>
  <c r="D47" i="20"/>
  <c r="E51" i="20"/>
  <c r="E55" i="20"/>
  <c r="E59" i="20"/>
  <c r="E67" i="20"/>
  <c r="B57" i="20"/>
  <c r="D66" i="9"/>
  <c r="E38" i="9"/>
  <c r="D62" i="9"/>
  <c r="E70" i="9"/>
  <c r="D71" i="9"/>
  <c r="B38" i="9"/>
  <c r="C41" i="9"/>
  <c r="E43" i="9"/>
  <c r="D44" i="9"/>
  <c r="B46" i="9"/>
  <c r="C49" i="9"/>
  <c r="C57" i="9"/>
  <c r="D59" i="9"/>
  <c r="D60" i="9"/>
  <c r="C65" i="9"/>
  <c r="D68" i="9"/>
  <c r="D41" i="9"/>
  <c r="D49" i="9"/>
  <c r="E68" i="9"/>
  <c r="B54" i="9"/>
  <c r="B62" i="9"/>
  <c r="B70" i="9"/>
  <c r="C38" i="9"/>
  <c r="E44" i="9"/>
  <c r="C46" i="9"/>
  <c r="C48" i="9"/>
  <c r="E52" i="9"/>
  <c r="C54" i="9"/>
  <c r="D56" i="9"/>
  <c r="D57" i="9"/>
  <c r="E60" i="9"/>
  <c r="C62" i="9"/>
  <c r="D65" i="9"/>
  <c r="C70" i="9"/>
  <c r="E66" i="9"/>
  <c r="B50" i="9"/>
  <c r="B58" i="9"/>
  <c r="D63" i="9"/>
  <c r="B66" i="9"/>
  <c r="D38" i="9"/>
  <c r="C44" i="9"/>
  <c r="D52" i="9"/>
  <c r="D46" i="9"/>
  <c r="D54" i="9"/>
  <c r="E58" i="9"/>
  <c r="B41" i="9"/>
  <c r="B49" i="9"/>
  <c r="B57" i="9"/>
  <c r="B60" i="9"/>
  <c r="B65" i="9"/>
  <c r="B68" i="9"/>
  <c r="B43" i="9"/>
  <c r="B51" i="9"/>
  <c r="B67" i="9"/>
  <c r="B59" i="9"/>
  <c r="C43" i="9"/>
  <c r="E49" i="9"/>
  <c r="C51" i="9"/>
  <c r="E65" i="9"/>
  <c r="E62" i="9"/>
  <c r="B42" i="9"/>
  <c r="E59" i="9"/>
  <c r="B69" i="9"/>
  <c r="C45" i="9"/>
  <c r="E51" i="9"/>
  <c r="C53" i="9"/>
  <c r="C61" i="9"/>
  <c r="E67" i="9"/>
  <c r="C69" i="9"/>
  <c r="E42" i="9"/>
  <c r="D48" i="9"/>
  <c r="D70" i="9"/>
  <c r="D45" i="9"/>
  <c r="E50" i="9"/>
  <c r="B63" i="9"/>
  <c r="AF5" i="24"/>
  <c r="AF16" i="24" s="1"/>
  <c r="BO4" i="24"/>
  <c r="AM5" i="24"/>
  <c r="AM15" i="24" s="1"/>
  <c r="AS4" i="24"/>
  <c r="R5" i="24"/>
  <c r="R17" i="24" s="1"/>
  <c r="AH5" i="24"/>
  <c r="AH23" i="24" s="1"/>
  <c r="BF5" i="3"/>
  <c r="BF9" i="3" s="1"/>
  <c r="D30" i="16"/>
  <c r="D4" i="16"/>
  <c r="D11" i="16"/>
  <c r="D23" i="16"/>
  <c r="D2" i="16"/>
  <c r="D10" i="16"/>
  <c r="D12" i="16"/>
  <c r="D19" i="16"/>
  <c r="D28" i="16"/>
  <c r="D27" i="16"/>
  <c r="D24" i="16"/>
  <c r="D21" i="16"/>
  <c r="D9" i="16"/>
  <c r="D31" i="16"/>
  <c r="D6" i="16"/>
  <c r="D17" i="16"/>
  <c r="D26" i="16"/>
  <c r="D34" i="16"/>
  <c r="D15" i="16"/>
  <c r="D5" i="16"/>
  <c r="D7" i="16"/>
  <c r="D16" i="12"/>
  <c r="D4" i="12"/>
  <c r="D29" i="12"/>
  <c r="D21" i="12"/>
  <c r="D7" i="12"/>
  <c r="D24" i="12"/>
  <c r="D19" i="12"/>
  <c r="D27" i="12"/>
  <c r="D13" i="12"/>
  <c r="D18" i="12"/>
  <c r="D26" i="12"/>
  <c r="D34" i="12"/>
  <c r="D32" i="12"/>
  <c r="D2" i="12"/>
  <c r="D11" i="12"/>
  <c r="D35" i="12"/>
  <c r="D5" i="12"/>
  <c r="D22" i="12"/>
  <c r="D30" i="12"/>
  <c r="D15" i="12"/>
  <c r="D17" i="12"/>
  <c r="D25" i="12"/>
  <c r="D33" i="12"/>
  <c r="D9" i="12"/>
  <c r="D6" i="12"/>
  <c r="D8" i="12"/>
  <c r="D10" i="12"/>
  <c r="D23" i="12"/>
  <c r="D31" i="12"/>
  <c r="AF8" i="24"/>
  <c r="BF5" i="24"/>
  <c r="BF16" i="24" s="1"/>
  <c r="BO8" i="24"/>
  <c r="AF22" i="24"/>
  <c r="AF19" i="24"/>
  <c r="AF25" i="24"/>
  <c r="BO5" i="24"/>
  <c r="BO21" i="24" s="1"/>
  <c r="BO13" i="24"/>
  <c r="X5" i="24"/>
  <c r="X38" i="24" s="1"/>
  <c r="BO20" i="24"/>
  <c r="R38" i="3"/>
  <c r="AS4" i="3"/>
  <c r="AS5" i="3"/>
  <c r="AS28" i="3" s="1"/>
  <c r="AS29" i="3"/>
  <c r="V5" i="3"/>
  <c r="V31" i="3" s="1"/>
  <c r="AS10" i="3"/>
  <c r="B8" i="3"/>
  <c r="AC5" i="3"/>
  <c r="AC40" i="3" s="1"/>
  <c r="AH5" i="3"/>
  <c r="AH26" i="3" s="1"/>
  <c r="R40" i="3"/>
  <c r="AJ5" i="3"/>
  <c r="AJ35" i="3" s="1"/>
  <c r="AE5" i="3"/>
  <c r="AE21" i="3" s="1"/>
  <c r="AH4" i="3"/>
  <c r="AM4" i="3"/>
  <c r="AM5" i="3"/>
  <c r="D32" i="16"/>
  <c r="BK2" i="3"/>
  <c r="R14" i="3"/>
  <c r="R19" i="3"/>
  <c r="AR2" i="3"/>
  <c r="AE4" i="24"/>
  <c r="AE5" i="24"/>
  <c r="AE22" i="24" s="1"/>
  <c r="D3" i="16"/>
  <c r="D8" i="16"/>
  <c r="D18" i="16"/>
  <c r="V12" i="3"/>
  <c r="V40" i="3"/>
  <c r="V4" i="3"/>
  <c r="AI5" i="3"/>
  <c r="AI39" i="3" s="1"/>
  <c r="AI28" i="3"/>
  <c r="AI7" i="3"/>
  <c r="AS40" i="3"/>
  <c r="AS32" i="3"/>
  <c r="AS20" i="3"/>
  <c r="AS39" i="3"/>
  <c r="AS21" i="3"/>
  <c r="AS9" i="3"/>
  <c r="AS38" i="3"/>
  <c r="AS25" i="3"/>
  <c r="AS15" i="3"/>
  <c r="AS13" i="3"/>
  <c r="AS14" i="3"/>
  <c r="AA3" i="3"/>
  <c r="C30" i="3"/>
  <c r="X7" i="24"/>
  <c r="BA3" i="3"/>
  <c r="AK3" i="3"/>
  <c r="BN2" i="3"/>
  <c r="AX2" i="3"/>
  <c r="B41" i="3" s="1"/>
  <c r="AP2" i="3"/>
  <c r="Z2" i="3"/>
  <c r="B31" i="3" s="1"/>
  <c r="BN3" i="3"/>
  <c r="AW3" i="3"/>
  <c r="BM3" i="3"/>
  <c r="BE3" i="3"/>
  <c r="AV3" i="3"/>
  <c r="AY3" i="3"/>
  <c r="Y2" i="3"/>
  <c r="B27" i="3" s="1"/>
  <c r="AX3" i="3"/>
  <c r="AN3" i="3"/>
  <c r="W3" i="3"/>
  <c r="BP2" i="3"/>
  <c r="B52" i="3" s="1"/>
  <c r="AY2" i="3"/>
  <c r="AG2" i="3"/>
  <c r="AU3" i="3"/>
  <c r="AD3" i="3"/>
  <c r="AW2" i="3"/>
  <c r="B40" i="3" s="1"/>
  <c r="AN2" i="3"/>
  <c r="W2" i="3"/>
  <c r="BD3" i="3"/>
  <c r="AB3" i="3"/>
  <c r="T3" i="3"/>
  <c r="BL2" i="3"/>
  <c r="B49" i="3" s="1"/>
  <c r="BD2" i="3"/>
  <c r="AU2" i="3"/>
  <c r="B39" i="3" s="1"/>
  <c r="AD2" i="3"/>
  <c r="AC4" i="3"/>
  <c r="BJ2" i="3"/>
  <c r="B47" i="3" s="1"/>
  <c r="AG3" i="3"/>
  <c r="BF35" i="3"/>
  <c r="S2" i="3"/>
  <c r="B28" i="3" s="1"/>
  <c r="BB2" i="3"/>
  <c r="B26" i="3" s="1"/>
  <c r="BH5" i="24"/>
  <c r="BH25" i="24" s="1"/>
  <c r="BH4" i="24"/>
  <c r="D22" i="16"/>
  <c r="T2" i="3"/>
  <c r="B29" i="3" s="1"/>
  <c r="D29" i="16"/>
  <c r="BE2" i="3"/>
  <c r="AT3" i="3"/>
  <c r="AQ5" i="24"/>
  <c r="AQ34" i="24" s="1"/>
  <c r="AQ4" i="24"/>
  <c r="BA3" i="24"/>
  <c r="BP3" i="24"/>
  <c r="AR3" i="24"/>
  <c r="AB3" i="24"/>
  <c r="T3" i="24"/>
  <c r="BL2" i="24"/>
  <c r="B49" i="24" s="1"/>
  <c r="BD2" i="24"/>
  <c r="B45" i="24" s="1"/>
  <c r="AV2" i="24"/>
  <c r="B23" i="24" s="1"/>
  <c r="AN2" i="24"/>
  <c r="B36" i="24" s="1"/>
  <c r="BJ3" i="24"/>
  <c r="BB3" i="24"/>
  <c r="AT3" i="24"/>
  <c r="AD3" i="24"/>
  <c r="BN2" i="24"/>
  <c r="B51" i="24" s="1"/>
  <c r="AX2" i="24"/>
  <c r="AP2" i="24"/>
  <c r="B37" i="24" s="1"/>
  <c r="Z2" i="24"/>
  <c r="B31" i="24" s="1"/>
  <c r="BK3" i="24"/>
  <c r="AP3" i="24"/>
  <c r="BE2" i="24"/>
  <c r="AT2" i="24"/>
  <c r="B25" i="24" s="1"/>
  <c r="AB2" i="24"/>
  <c r="B24" i="24" s="1"/>
  <c r="S2" i="24"/>
  <c r="AY3" i="24"/>
  <c r="AG3" i="24"/>
  <c r="W3" i="24"/>
  <c r="BM2" i="24"/>
  <c r="BC2" i="24"/>
  <c r="B44" i="24" s="1"/>
  <c r="AA2" i="24"/>
  <c r="AX3" i="24"/>
  <c r="AN3" i="24"/>
  <c r="BK2" i="24"/>
  <c r="BB2" i="24"/>
  <c r="AR2" i="24"/>
  <c r="B38" i="24" s="1"/>
  <c r="Y2" i="24"/>
  <c r="B27" i="24" s="1"/>
  <c r="BL3" i="24"/>
  <c r="BC3" i="24"/>
  <c r="Y3" i="24"/>
  <c r="BP2" i="24"/>
  <c r="AU2" i="24"/>
  <c r="B39" i="24" s="1"/>
  <c r="AK2" i="24"/>
  <c r="B35" i="24" s="1"/>
  <c r="T2" i="24"/>
  <c r="S3" i="24"/>
  <c r="AD2" i="24"/>
  <c r="B33" i="24" s="1"/>
  <c r="BE3" i="24"/>
  <c r="BA2" i="24"/>
  <c r="B43" i="24" s="1"/>
  <c r="BD3" i="24"/>
  <c r="BN3" i="24"/>
  <c r="AA3" i="24"/>
  <c r="AY2" i="24"/>
  <c r="W2" i="24"/>
  <c r="B30" i="24" s="1"/>
  <c r="AV3" i="24"/>
  <c r="AG2" i="24"/>
  <c r="B34" i="24" s="1"/>
  <c r="AK3" i="24"/>
  <c r="AW3" i="24"/>
  <c r="AU3" i="24"/>
  <c r="D16" i="16"/>
  <c r="AJ38" i="3"/>
  <c r="AJ37" i="3"/>
  <c r="AJ22" i="3"/>
  <c r="AJ25" i="3"/>
  <c r="AJ39" i="3"/>
  <c r="AJ36" i="3"/>
  <c r="AJ34" i="3"/>
  <c r="AJ30" i="3"/>
  <c r="AJ29" i="3"/>
  <c r="AJ13" i="3"/>
  <c r="AJ31" i="3"/>
  <c r="AJ7" i="3"/>
  <c r="AT2" i="3"/>
  <c r="BB3" i="3"/>
  <c r="BL3" i="3"/>
  <c r="AI4" i="3"/>
  <c r="B2" i="3"/>
  <c r="C4" i="3"/>
  <c r="AS17" i="3"/>
  <c r="AW2" i="24"/>
  <c r="B40" i="24" s="1"/>
  <c r="AM14" i="24"/>
  <c r="R39" i="3"/>
  <c r="R15" i="3"/>
  <c r="R9" i="3"/>
  <c r="R35" i="3"/>
  <c r="R28" i="3"/>
  <c r="R12" i="3"/>
  <c r="R34" i="3"/>
  <c r="R31" i="3"/>
  <c r="R30" i="3"/>
  <c r="R29" i="3"/>
  <c r="R33" i="3"/>
  <c r="R32" i="3"/>
  <c r="R16" i="3"/>
  <c r="R11" i="3"/>
  <c r="R13" i="3"/>
  <c r="R10" i="3"/>
  <c r="Y3" i="3"/>
  <c r="D20" i="16"/>
  <c r="BJ3" i="3"/>
  <c r="AA2" i="3"/>
  <c r="B32" i="3" s="1"/>
  <c r="AK2" i="3"/>
  <c r="AV2" i="3"/>
  <c r="S3" i="3"/>
  <c r="BC3" i="3"/>
  <c r="AJ4" i="3"/>
  <c r="BI4" i="3"/>
  <c r="C40" i="3"/>
  <c r="BA2" i="3"/>
  <c r="BF32" i="3"/>
  <c r="BF33" i="3"/>
  <c r="BF19" i="3"/>
  <c r="BF24" i="3"/>
  <c r="BF39" i="3"/>
  <c r="BF20" i="3"/>
  <c r="BF40" i="3"/>
  <c r="BF16" i="3"/>
  <c r="BF34" i="3"/>
  <c r="BF22" i="3"/>
  <c r="BF21" i="3"/>
  <c r="BF37" i="3"/>
  <c r="BF23" i="3"/>
  <c r="BF17" i="3"/>
  <c r="BF36" i="3"/>
  <c r="AE17" i="3"/>
  <c r="AE40" i="3"/>
  <c r="AE27" i="3"/>
  <c r="AE36" i="3"/>
  <c r="AE35" i="3"/>
  <c r="AE8" i="3"/>
  <c r="AE4" i="3"/>
  <c r="AR3" i="3"/>
  <c r="BC2" i="3"/>
  <c r="B44" i="3" s="1"/>
  <c r="BM2" i="3"/>
  <c r="B50" i="3" s="1"/>
  <c r="R17" i="3"/>
  <c r="AO4" i="24"/>
  <c r="AO5" i="24"/>
  <c r="Z3" i="3"/>
  <c r="BJ5" i="24"/>
  <c r="BJ26" i="24" s="1"/>
  <c r="BJ9" i="24"/>
  <c r="BJ4" i="24"/>
  <c r="D13" i="16"/>
  <c r="D25" i="16"/>
  <c r="AB2" i="3"/>
  <c r="BI5" i="3"/>
  <c r="BI20" i="3" s="1"/>
  <c r="BI38" i="3"/>
  <c r="AP3" i="3"/>
  <c r="BP3" i="3"/>
  <c r="C13" i="3"/>
  <c r="BF18" i="3"/>
  <c r="U4" i="3"/>
  <c r="U5" i="3"/>
  <c r="U16" i="3" s="1"/>
  <c r="AH15" i="3"/>
  <c r="AH22" i="3"/>
  <c r="AH27" i="3"/>
  <c r="AH25" i="3"/>
  <c r="B45" i="3"/>
  <c r="B33" i="3"/>
  <c r="B21" i="3"/>
  <c r="B17" i="3"/>
  <c r="B13" i="3"/>
  <c r="C50" i="3"/>
  <c r="C44" i="3"/>
  <c r="C35" i="3"/>
  <c r="C34" i="3"/>
  <c r="C33" i="3"/>
  <c r="C19" i="3"/>
  <c r="C18" i="3"/>
  <c r="C17" i="3"/>
  <c r="B16" i="3"/>
  <c r="B10" i="3"/>
  <c r="C49" i="3"/>
  <c r="C36" i="3"/>
  <c r="C20" i="3"/>
  <c r="B19" i="3"/>
  <c r="B18" i="3"/>
  <c r="C7" i="3"/>
  <c r="B4" i="3"/>
  <c r="C48" i="3"/>
  <c r="C43" i="3"/>
  <c r="C38" i="3"/>
  <c r="C37" i="3"/>
  <c r="B36" i="3"/>
  <c r="C45" i="3"/>
  <c r="C32" i="3"/>
  <c r="C16" i="3"/>
  <c r="B15" i="3"/>
  <c r="B14" i="3"/>
  <c r="C10" i="3"/>
  <c r="C52" i="3"/>
  <c r="C42" i="3"/>
  <c r="C14" i="3"/>
  <c r="C11" i="3"/>
  <c r="C41" i="3"/>
  <c r="B11" i="3"/>
  <c r="C51" i="3"/>
  <c r="C39" i="3"/>
  <c r="C27" i="3"/>
  <c r="C26" i="3"/>
  <c r="C25" i="3"/>
  <c r="B20" i="3"/>
  <c r="C15" i="3"/>
  <c r="C9" i="3"/>
  <c r="C6" i="3"/>
  <c r="B48" i="3"/>
  <c r="C28" i="3"/>
  <c r="C21" i="3"/>
  <c r="C12" i="3"/>
  <c r="B9" i="3"/>
  <c r="C8" i="3"/>
  <c r="B6" i="3"/>
  <c r="AH11" i="3"/>
  <c r="C29" i="3"/>
  <c r="C47" i="3"/>
  <c r="AF4" i="3"/>
  <c r="AF5" i="3"/>
  <c r="AF34" i="3" s="1"/>
  <c r="BF28" i="3"/>
  <c r="BO5" i="3"/>
  <c r="BO24" i="3" s="1"/>
  <c r="BO4" i="3"/>
  <c r="B12" i="3"/>
  <c r="AH30" i="3"/>
  <c r="C31" i="3"/>
  <c r="B26" i="24"/>
  <c r="B17" i="24"/>
  <c r="B12" i="24"/>
  <c r="B2" i="24"/>
  <c r="B5" i="24"/>
  <c r="B3" i="24"/>
  <c r="B9" i="24"/>
  <c r="B42" i="20"/>
  <c r="C42" i="20"/>
  <c r="B45" i="20"/>
  <c r="C50" i="20"/>
  <c r="B50" i="20"/>
  <c r="B58" i="20"/>
  <c r="C58" i="20"/>
  <c r="X35" i="3"/>
  <c r="X33" i="3"/>
  <c r="X4" i="3"/>
  <c r="X5" i="3"/>
  <c r="X38" i="3" s="1"/>
  <c r="AO4" i="3"/>
  <c r="AO5" i="3"/>
  <c r="AO14" i="3" s="1"/>
  <c r="BG5" i="3"/>
  <c r="BG31" i="3" s="1"/>
  <c r="BG33" i="3"/>
  <c r="BG4" i="3"/>
  <c r="AQ4" i="3"/>
  <c r="AL5" i="3"/>
  <c r="AL25" i="3" s="1"/>
  <c r="B7" i="3"/>
  <c r="AQ12" i="3"/>
  <c r="AH24" i="3"/>
  <c r="C2" i="3"/>
  <c r="AQ27" i="3"/>
  <c r="AQ5" i="3"/>
  <c r="AQ26" i="3" s="1"/>
  <c r="AQ32" i="3"/>
  <c r="AQ16" i="3"/>
  <c r="AQ24" i="3"/>
  <c r="AZ32" i="3"/>
  <c r="AZ5" i="3"/>
  <c r="AZ28" i="3" s="1"/>
  <c r="BH5" i="3"/>
  <c r="BH7" i="3" s="1"/>
  <c r="B3" i="3"/>
  <c r="B5" i="3"/>
  <c r="X9" i="3"/>
  <c r="X12" i="3"/>
  <c r="AL20" i="3"/>
  <c r="V5" i="24"/>
  <c r="V28" i="24" s="1"/>
  <c r="V4" i="24"/>
  <c r="V10" i="24"/>
  <c r="BG5" i="24"/>
  <c r="BG30" i="24" s="1"/>
  <c r="BG4" i="24"/>
  <c r="U5" i="24"/>
  <c r="U31" i="24" s="1"/>
  <c r="U4" i="24"/>
  <c r="BI5" i="24"/>
  <c r="BI29" i="24" s="1"/>
  <c r="BI4" i="24"/>
  <c r="E48" i="9"/>
  <c r="C45" i="20"/>
  <c r="AM4" i="24"/>
  <c r="B19" i="24"/>
  <c r="AZ5" i="24"/>
  <c r="AZ20" i="24" s="1"/>
  <c r="AZ12" i="24"/>
  <c r="BO33" i="24"/>
  <c r="AL5" i="24"/>
  <c r="AL18" i="24" s="1"/>
  <c r="C40" i="9"/>
  <c r="E40" i="9"/>
  <c r="AM26" i="24"/>
  <c r="AM28" i="24"/>
  <c r="AM23" i="24"/>
  <c r="AM30" i="24"/>
  <c r="AM38" i="24"/>
  <c r="AM20" i="24"/>
  <c r="AM27" i="24"/>
  <c r="AM16" i="24"/>
  <c r="AM31" i="24"/>
  <c r="AM21" i="24"/>
  <c r="AM11" i="24"/>
  <c r="AM32" i="24"/>
  <c r="AM29" i="24"/>
  <c r="AM8" i="24"/>
  <c r="AM35" i="24"/>
  <c r="AM12" i="24"/>
  <c r="AM25" i="24"/>
  <c r="AM22" i="24"/>
  <c r="AM9" i="24"/>
  <c r="BO37" i="24"/>
  <c r="R7" i="3"/>
  <c r="AH7" i="3"/>
  <c r="BF7" i="3"/>
  <c r="BF10" i="3"/>
  <c r="BF11" i="3"/>
  <c r="R20" i="3"/>
  <c r="BF25" i="3"/>
  <c r="BF26" i="3"/>
  <c r="BF27" i="3"/>
  <c r="AH32" i="3"/>
  <c r="R36" i="3"/>
  <c r="BF38" i="3"/>
  <c r="AC5" i="24"/>
  <c r="AC22" i="24" s="1"/>
  <c r="AI5" i="24"/>
  <c r="AI21" i="24" s="1"/>
  <c r="B7" i="24"/>
  <c r="AF7" i="24"/>
  <c r="AF28" i="24"/>
  <c r="AH34" i="24"/>
  <c r="BF37" i="24"/>
  <c r="E53" i="20"/>
  <c r="D53" i="20"/>
  <c r="C61" i="20"/>
  <c r="E61" i="20"/>
  <c r="E69" i="20"/>
  <c r="C69" i="20"/>
  <c r="R25" i="3"/>
  <c r="R26" i="3"/>
  <c r="R27" i="3"/>
  <c r="AH37" i="3"/>
  <c r="AH38" i="3"/>
  <c r="AF24" i="24"/>
  <c r="R8" i="3"/>
  <c r="BF8" i="3"/>
  <c r="BF13" i="3"/>
  <c r="BF14" i="3"/>
  <c r="BF15" i="3"/>
  <c r="AH20" i="3"/>
  <c r="R24" i="3"/>
  <c r="BF29" i="3"/>
  <c r="BF30" i="3"/>
  <c r="BF31" i="3"/>
  <c r="AS39" i="24"/>
  <c r="AS22" i="24"/>
  <c r="AS5" i="24"/>
  <c r="AS34" i="24" s="1"/>
  <c r="AS40" i="24"/>
  <c r="AS21" i="24"/>
  <c r="AS23" i="24"/>
  <c r="AI4" i="24"/>
  <c r="B20" i="24"/>
  <c r="B6" i="24"/>
  <c r="B4" i="24"/>
  <c r="AS10" i="24"/>
  <c r="AF11" i="24"/>
  <c r="D69" i="20"/>
  <c r="BN7" i="21"/>
  <c r="BF7" i="21"/>
  <c r="AX7" i="21"/>
  <c r="AP7" i="21"/>
  <c r="AH7" i="21"/>
  <c r="Z7" i="21"/>
  <c r="R7" i="21"/>
  <c r="BI7" i="21"/>
  <c r="AZ7" i="21"/>
  <c r="AQ7" i="21"/>
  <c r="AG7" i="21"/>
  <c r="X7" i="21"/>
  <c r="BL7" i="21"/>
  <c r="BB7" i="21"/>
  <c r="AR7" i="21"/>
  <c r="AF7" i="21"/>
  <c r="V7" i="21"/>
  <c r="BK7" i="21"/>
  <c r="BA7" i="21"/>
  <c r="AO7" i="21"/>
  <c r="AE7" i="21"/>
  <c r="U7" i="21"/>
  <c r="BJ7" i="21"/>
  <c r="AY7" i="21"/>
  <c r="AN7" i="21"/>
  <c r="AD7" i="21"/>
  <c r="T7" i="21"/>
  <c r="BD7" i="21"/>
  <c r="AL7" i="21"/>
  <c r="W7" i="21"/>
  <c r="BP7" i="21"/>
  <c r="AW7" i="21"/>
  <c r="AJ7" i="21"/>
  <c r="Q7" i="21"/>
  <c r="BE7" i="21"/>
  <c r="AM7" i="21"/>
  <c r="Y7" i="21"/>
  <c r="BM7" i="21"/>
  <c r="AK7" i="21"/>
  <c r="BC7" i="21"/>
  <c r="AB7" i="21"/>
  <c r="BO7" i="21"/>
  <c r="AS7" i="21"/>
  <c r="AA7" i="21"/>
  <c r="BH7" i="21"/>
  <c r="S7" i="21"/>
  <c r="AV7" i="21"/>
  <c r="AU7" i="21"/>
  <c r="AT7" i="21"/>
  <c r="BG7" i="21"/>
  <c r="BF12" i="3"/>
  <c r="AH17" i="3"/>
  <c r="AH18" i="3"/>
  <c r="AH19" i="3"/>
  <c r="R21" i="3"/>
  <c r="R22" i="3"/>
  <c r="R23" i="3"/>
  <c r="AH34" i="3"/>
  <c r="AH35" i="3"/>
  <c r="R37" i="3"/>
  <c r="AH39" i="3"/>
  <c r="AJ5" i="24"/>
  <c r="AJ23" i="24" s="1"/>
  <c r="BO39" i="24"/>
  <c r="BO34" i="24"/>
  <c r="BO19" i="24"/>
  <c r="BO31" i="24"/>
  <c r="BO40" i="24"/>
  <c r="BO25" i="24"/>
  <c r="BO32" i="24"/>
  <c r="BO29" i="24"/>
  <c r="BO18" i="24"/>
  <c r="AJ4" i="24"/>
  <c r="B11" i="24"/>
  <c r="B16" i="24"/>
  <c r="X21" i="24"/>
  <c r="BO24" i="24"/>
  <c r="X34" i="24"/>
  <c r="D40" i="9"/>
  <c r="AC7" i="21"/>
  <c r="AH36" i="24"/>
  <c r="AH24" i="24"/>
  <c r="BF28" i="24"/>
  <c r="BF11" i="24"/>
  <c r="R4" i="24"/>
  <c r="AH4" i="24"/>
  <c r="BF4" i="24"/>
  <c r="B29" i="24"/>
  <c r="B18" i="24"/>
  <c r="B10" i="24"/>
  <c r="B48" i="24"/>
  <c r="B42" i="24"/>
  <c r="B46" i="24"/>
  <c r="B13" i="24"/>
  <c r="B8" i="24"/>
  <c r="B14" i="24"/>
  <c r="R10" i="24"/>
  <c r="AF15" i="24"/>
  <c r="X17" i="24"/>
  <c r="BF30" i="24"/>
  <c r="B39" i="9"/>
  <c r="B47" i="9"/>
  <c r="E56" i="9"/>
  <c r="E64" i="9"/>
  <c r="X29" i="24"/>
  <c r="X30" i="24"/>
  <c r="X13" i="24"/>
  <c r="X12" i="24"/>
  <c r="X32" i="24"/>
  <c r="AF37" i="24"/>
  <c r="AF29" i="24"/>
  <c r="AF35" i="24"/>
  <c r="AF18" i="24"/>
  <c r="AF10" i="24"/>
  <c r="AF32" i="24"/>
  <c r="AF31" i="24"/>
  <c r="AF40" i="24"/>
  <c r="AF39" i="24"/>
  <c r="AF34" i="24"/>
  <c r="AF23" i="24"/>
  <c r="AF38" i="24"/>
  <c r="AF20" i="24"/>
  <c r="AF17" i="24"/>
  <c r="AF13" i="24"/>
  <c r="AF12" i="24"/>
  <c r="X4" i="24"/>
  <c r="AF4" i="24"/>
  <c r="AF9" i="24"/>
  <c r="AF14" i="24"/>
  <c r="B15" i="24"/>
  <c r="X19" i="24"/>
  <c r="B21" i="24"/>
  <c r="AF33" i="24"/>
  <c r="BF20" i="24"/>
  <c r="AF21" i="24"/>
  <c r="AF27" i="24"/>
  <c r="AF30" i="24"/>
  <c r="AF36" i="24"/>
  <c r="X40" i="24"/>
  <c r="B47" i="24"/>
  <c r="C55" i="9"/>
  <c r="D55" i="9"/>
  <c r="B55" i="9"/>
  <c r="D64" i="9"/>
  <c r="B71" i="9"/>
  <c r="C71" i="9"/>
  <c r="E39" i="9"/>
  <c r="E47" i="9"/>
  <c r="E55" i="9"/>
  <c r="E63" i="9"/>
  <c r="E71" i="9"/>
  <c r="D45" i="20"/>
  <c r="D61" i="20"/>
  <c r="C66" i="20"/>
  <c r="B40" i="9"/>
  <c r="B48" i="9"/>
  <c r="B56" i="9"/>
  <c r="C59" i="9"/>
  <c r="B64" i="9"/>
  <c r="C67" i="9"/>
  <c r="B61" i="9"/>
  <c r="E42" i="20"/>
  <c r="E50" i="20"/>
  <c r="E58" i="20"/>
  <c r="E66" i="20"/>
  <c r="B53" i="9"/>
  <c r="D67" i="9"/>
  <c r="BI8" i="21"/>
  <c r="BA8" i="21"/>
  <c r="AS8" i="21"/>
  <c r="AK8" i="21"/>
  <c r="AC8" i="21"/>
  <c r="U8" i="21"/>
  <c r="BK8" i="21"/>
  <c r="BB8" i="21"/>
  <c r="AR8" i="21"/>
  <c r="AI8" i="21"/>
  <c r="Z8" i="21"/>
  <c r="Q8" i="21"/>
  <c r="BL8" i="21"/>
  <c r="AZ8" i="21"/>
  <c r="AP8" i="21"/>
  <c r="AF8" i="21"/>
  <c r="V8" i="21"/>
  <c r="BJ8" i="21"/>
  <c r="AY8" i="21"/>
  <c r="AO8" i="21"/>
  <c r="AE8" i="21"/>
  <c r="T8" i="21"/>
  <c r="BH8" i="21"/>
  <c r="AX8" i="21"/>
  <c r="AN8" i="21"/>
  <c r="AD8" i="21"/>
  <c r="S8" i="21"/>
  <c r="BP8" i="21"/>
  <c r="BC8" i="21"/>
  <c r="AJ8" i="21"/>
  <c r="R8" i="21"/>
  <c r="BN8" i="21"/>
  <c r="AV8" i="21"/>
  <c r="AG8" i="21"/>
  <c r="BD8" i="21"/>
  <c r="AL8" i="21"/>
  <c r="W8" i="21"/>
  <c r="BM8" i="21"/>
  <c r="AM8" i="21"/>
  <c r="BE8" i="21"/>
  <c r="AA8" i="21"/>
  <c r="BO8" i="21"/>
  <c r="AQ8" i="21"/>
  <c r="BF8" i="21"/>
  <c r="D39" i="9"/>
  <c r="D47" i="9"/>
  <c r="D42" i="9"/>
  <c r="D50" i="9"/>
  <c r="BJ3" i="21"/>
  <c r="BB3" i="21"/>
  <c r="AT3" i="21"/>
  <c r="AL3" i="21"/>
  <c r="AD3" i="21"/>
  <c r="V3" i="21"/>
  <c r="BK3" i="21"/>
  <c r="BA3" i="21"/>
  <c r="AR3" i="21"/>
  <c r="AI3" i="21"/>
  <c r="Z3" i="21"/>
  <c r="Q3" i="21"/>
  <c r="BO3" i="21"/>
  <c r="BE3" i="21"/>
  <c r="AU3" i="21"/>
  <c r="AJ3" i="21"/>
  <c r="Y3" i="21"/>
  <c r="BN3" i="21"/>
  <c r="BD3" i="21"/>
  <c r="AS3" i="21"/>
  <c r="AH3" i="21"/>
  <c r="X3" i="21"/>
  <c r="BM3" i="21"/>
  <c r="BC3" i="21"/>
  <c r="AQ3" i="21"/>
  <c r="AG3" i="21"/>
  <c r="W3" i="21"/>
  <c r="BP3" i="21"/>
  <c r="AX3" i="21"/>
  <c r="AF3" i="21"/>
  <c r="R3" i="21"/>
  <c r="BI3" i="21"/>
  <c r="AV3" i="21"/>
  <c r="AC3" i="21"/>
  <c r="AY3" i="21"/>
  <c r="AK3" i="21"/>
  <c r="S3" i="21"/>
  <c r="AO3" i="21"/>
  <c r="BP5" i="21"/>
  <c r="BH5" i="21"/>
  <c r="AZ5" i="21"/>
  <c r="AR5" i="21"/>
  <c r="AJ5" i="21"/>
  <c r="AB5" i="21"/>
  <c r="T5" i="21"/>
  <c r="BN5" i="21"/>
  <c r="BE5" i="21"/>
  <c r="AV5" i="21"/>
  <c r="AM5" i="21"/>
  <c r="AD5" i="21"/>
  <c r="U5" i="21"/>
  <c r="BM5" i="21"/>
  <c r="BC5" i="21"/>
  <c r="AS5" i="21"/>
  <c r="AH5" i="21"/>
  <c r="X5" i="21"/>
  <c r="BL5" i="21"/>
  <c r="BB5" i="21"/>
  <c r="AQ5" i="21"/>
  <c r="AG5" i="21"/>
  <c r="W5" i="21"/>
  <c r="BK5" i="21"/>
  <c r="BA5" i="21"/>
  <c r="AP5" i="21"/>
  <c r="AF5" i="21"/>
  <c r="V5" i="21"/>
  <c r="BI5" i="21"/>
  <c r="AT5" i="21"/>
  <c r="AA5" i="21"/>
  <c r="BF5" i="21"/>
  <c r="AN5" i="21"/>
  <c r="Y5" i="21"/>
  <c r="BJ5" i="21"/>
  <c r="AU5" i="21"/>
  <c r="AC5" i="21"/>
  <c r="AL5" i="21"/>
  <c r="BK6" i="21"/>
  <c r="BC6" i="21"/>
  <c r="AU6" i="21"/>
  <c r="AM6" i="21"/>
  <c r="AE6" i="21"/>
  <c r="W6" i="21"/>
  <c r="BP6" i="21"/>
  <c r="BG6" i="21"/>
  <c r="AX6" i="21"/>
  <c r="AO6" i="21"/>
  <c r="AF6" i="21"/>
  <c r="V6" i="21"/>
  <c r="BM6" i="21"/>
  <c r="BB6" i="21"/>
  <c r="AR6" i="21"/>
  <c r="AH6" i="21"/>
  <c r="X6" i="21"/>
  <c r="BL6" i="21"/>
  <c r="BA6" i="21"/>
  <c r="AQ6" i="21"/>
  <c r="AG6" i="21"/>
  <c r="U6" i="21"/>
  <c r="BJ6" i="21"/>
  <c r="AZ6" i="21"/>
  <c r="AP6" i="21"/>
  <c r="AD6" i="21"/>
  <c r="T6" i="21"/>
  <c r="BF6" i="21"/>
  <c r="AN6" i="21"/>
  <c r="Z6" i="21"/>
  <c r="BD6" i="21"/>
  <c r="AK6" i="21"/>
  <c r="S6" i="21"/>
  <c r="BH6" i="21"/>
  <c r="AS6" i="21"/>
  <c r="AA6" i="21"/>
  <c r="AL6" i="21"/>
  <c r="BO6" i="21"/>
  <c r="BN19" i="21"/>
  <c r="BF19" i="21"/>
  <c r="AX19" i="21"/>
  <c r="AP19" i="21"/>
  <c r="AH19" i="21"/>
  <c r="Z19" i="21"/>
  <c r="R19" i="21"/>
  <c r="BO19" i="21"/>
  <c r="BE19" i="21"/>
  <c r="AV19" i="21"/>
  <c r="AM19" i="21"/>
  <c r="AD19" i="21"/>
  <c r="U19" i="21"/>
  <c r="BP19" i="21"/>
  <c r="BG19" i="21"/>
  <c r="AW19" i="21"/>
  <c r="AN19" i="21"/>
  <c r="AE19" i="21"/>
  <c r="V19" i="21"/>
  <c r="BJ19" i="21"/>
  <c r="AY19" i="21"/>
  <c r="AK19" i="21"/>
  <c r="Y19" i="21"/>
  <c r="BI19" i="21"/>
  <c r="AU19" i="21"/>
  <c r="AJ19" i="21"/>
  <c r="X19" i="21"/>
  <c r="BK19" i="21"/>
  <c r="AZ19" i="21"/>
  <c r="AL19" i="21"/>
  <c r="AA19" i="21"/>
  <c r="AT19" i="21"/>
  <c r="AC19" i="21"/>
  <c r="BM19" i="21"/>
  <c r="AS19" i="21"/>
  <c r="AB19" i="21"/>
  <c r="BL19" i="21"/>
  <c r="AR19" i="21"/>
  <c r="W19" i="21"/>
  <c r="BH19" i="21"/>
  <c r="AQ19" i="21"/>
  <c r="T19" i="21"/>
  <c r="AI19" i="21"/>
  <c r="AF19" i="21"/>
  <c r="BD19" i="21"/>
  <c r="S19" i="21"/>
  <c r="AO19" i="21"/>
  <c r="D43" i="9"/>
  <c r="B45" i="9"/>
  <c r="D51" i="9"/>
  <c r="C56" i="9"/>
  <c r="C64" i="9"/>
  <c r="E44" i="20"/>
  <c r="E52" i="20"/>
  <c r="E60" i="20"/>
  <c r="E68" i="20"/>
  <c r="AB3" i="21"/>
  <c r="BF3" i="21"/>
  <c r="Z5" i="21"/>
  <c r="AY5" i="21"/>
  <c r="AB6" i="21"/>
  <c r="AY6" i="21"/>
  <c r="E53" i="9"/>
  <c r="E61" i="9"/>
  <c r="E69" i="9"/>
  <c r="D40" i="20"/>
  <c r="D48" i="20"/>
  <c r="D56" i="20"/>
  <c r="D64" i="20"/>
  <c r="B52" i="20"/>
  <c r="BM4" i="21"/>
  <c r="BE4" i="21"/>
  <c r="AW4" i="21"/>
  <c r="AO4" i="21"/>
  <c r="AG4" i="21"/>
  <c r="Y4" i="21"/>
  <c r="Q4" i="21"/>
  <c r="BL4" i="21"/>
  <c r="BC4" i="21"/>
  <c r="AT4" i="21"/>
  <c r="AK4" i="21"/>
  <c r="AB4" i="21"/>
  <c r="S4" i="21"/>
  <c r="BO4" i="21"/>
  <c r="BD4" i="21"/>
  <c r="AS4" i="21"/>
  <c r="AI4" i="21"/>
  <c r="X4" i="21"/>
  <c r="BN4" i="21"/>
  <c r="BB4" i="21"/>
  <c r="AR4" i="21"/>
  <c r="AH4" i="21"/>
  <c r="W4" i="21"/>
  <c r="BK4" i="21"/>
  <c r="BA4" i="21"/>
  <c r="AQ4" i="21"/>
  <c r="AF4" i="21"/>
  <c r="V4" i="21"/>
  <c r="AE4" i="21"/>
  <c r="AX4" i="21"/>
  <c r="BP4" i="21"/>
  <c r="BJ11" i="21"/>
  <c r="BB11" i="21"/>
  <c r="AT11" i="21"/>
  <c r="AL11" i="21"/>
  <c r="AD11" i="21"/>
  <c r="V11" i="21"/>
  <c r="BK11" i="21"/>
  <c r="BC11" i="21"/>
  <c r="AU11" i="21"/>
  <c r="AM11" i="21"/>
  <c r="AE11" i="21"/>
  <c r="W11" i="21"/>
  <c r="BM11" i="21"/>
  <c r="BA11" i="21"/>
  <c r="AQ11" i="21"/>
  <c r="AG11" i="21"/>
  <c r="U11" i="21"/>
  <c r="BF11" i="21"/>
  <c r="AS11" i="21"/>
  <c r="AH11" i="21"/>
  <c r="T11" i="21"/>
  <c r="BP11" i="21"/>
  <c r="BE11" i="21"/>
  <c r="AR11" i="21"/>
  <c r="AF11" i="21"/>
  <c r="S11" i="21"/>
  <c r="BO11" i="21"/>
  <c r="BD11" i="21"/>
  <c r="AP11" i="21"/>
  <c r="AC11" i="21"/>
  <c r="R11" i="21"/>
  <c r="AJ11" i="21"/>
  <c r="AZ11" i="21"/>
  <c r="AA13" i="21"/>
  <c r="BP13" i="21"/>
  <c r="BH13" i="21"/>
  <c r="AZ13" i="21"/>
  <c r="AR13" i="21"/>
  <c r="AJ13" i="21"/>
  <c r="AB13" i="21"/>
  <c r="T13" i="21"/>
  <c r="BI13" i="21"/>
  <c r="BA13" i="21"/>
  <c r="AS13" i="21"/>
  <c r="AK13" i="21"/>
  <c r="AC13" i="21"/>
  <c r="U13" i="21"/>
  <c r="BM13" i="21"/>
  <c r="BC13" i="21"/>
  <c r="AQ13" i="21"/>
  <c r="AG13" i="21"/>
  <c r="W13" i="21"/>
  <c r="BK13" i="21"/>
  <c r="AX13" i="21"/>
  <c r="AM13" i="21"/>
  <c r="Z13" i="21"/>
  <c r="BJ13" i="21"/>
  <c r="AW13" i="21"/>
  <c r="AL13" i="21"/>
  <c r="Y13" i="21"/>
  <c r="BG13" i="21"/>
  <c r="AV13" i="21"/>
  <c r="AI13" i="21"/>
  <c r="X13" i="21"/>
  <c r="BF13" i="21"/>
  <c r="AU13" i="21"/>
  <c r="AH13" i="21"/>
  <c r="V13" i="21"/>
  <c r="AN13" i="21"/>
  <c r="BL13" i="21"/>
  <c r="C58" i="9"/>
  <c r="C66" i="9"/>
  <c r="D42" i="20"/>
  <c r="D50" i="20"/>
  <c r="D58" i="20"/>
  <c r="D66" i="20"/>
  <c r="AA4" i="21"/>
  <c r="AP4" i="21"/>
  <c r="BH4" i="21"/>
  <c r="AA11" i="21"/>
  <c r="AW11" i="21"/>
  <c r="BN11" i="21"/>
  <c r="Q13" i="21"/>
  <c r="AO13" i="21"/>
  <c r="BN13" i="21"/>
  <c r="BI29" i="21"/>
  <c r="BA29" i="21"/>
  <c r="AS29" i="21"/>
  <c r="AK29" i="21"/>
  <c r="AC29" i="21"/>
  <c r="U29" i="21"/>
  <c r="BP29" i="21"/>
  <c r="BH29" i="21"/>
  <c r="AZ29" i="21"/>
  <c r="AR29" i="21"/>
  <c r="AJ29" i="21"/>
  <c r="AB29" i="21"/>
  <c r="T29" i="21"/>
  <c r="BN29" i="21"/>
  <c r="BF29" i="21"/>
  <c r="AX29" i="21"/>
  <c r="AP29" i="21"/>
  <c r="AH29" i="21"/>
  <c r="Z29" i="21"/>
  <c r="R29" i="21"/>
  <c r="BD29" i="21"/>
  <c r="AQ29" i="21"/>
  <c r="AE29" i="21"/>
  <c r="Q29" i="21"/>
  <c r="BL29" i="21"/>
  <c r="AY29" i="21"/>
  <c r="AM29" i="21"/>
  <c r="Y29" i="21"/>
  <c r="BE29" i="21"/>
  <c r="AT29" i="21"/>
  <c r="AF29" i="21"/>
  <c r="S29" i="21"/>
  <c r="AW29" i="21"/>
  <c r="AD29" i="21"/>
  <c r="BK29" i="21"/>
  <c r="AO29" i="21"/>
  <c r="W29" i="21"/>
  <c r="BB29" i="21"/>
  <c r="AG29" i="21"/>
  <c r="BG29" i="21"/>
  <c r="X29" i="21"/>
  <c r="BC29" i="21"/>
  <c r="V29" i="21"/>
  <c r="BJ29" i="21"/>
  <c r="AA29" i="21"/>
  <c r="BM29" i="21"/>
  <c r="AV29" i="21"/>
  <c r="AU29" i="21"/>
  <c r="AN29" i="21"/>
  <c r="C52" i="9"/>
  <c r="C60" i="9"/>
  <c r="C68" i="9"/>
  <c r="D44" i="20"/>
  <c r="D52" i="20"/>
  <c r="D60" i="20"/>
  <c r="D68" i="20"/>
  <c r="AD4" i="21"/>
  <c r="AV4" i="21"/>
  <c r="BJ4" i="21"/>
  <c r="BO10" i="21"/>
  <c r="BG10" i="21"/>
  <c r="AY10" i="21"/>
  <c r="AQ10" i="21"/>
  <c r="AI10" i="21"/>
  <c r="AA10" i="21"/>
  <c r="S10" i="21"/>
  <c r="BM10" i="21"/>
  <c r="BD10" i="21"/>
  <c r="AU10" i="21"/>
  <c r="AL10" i="21"/>
  <c r="AC10" i="21"/>
  <c r="T10" i="21"/>
  <c r="BK10" i="21"/>
  <c r="BA10" i="21"/>
  <c r="AP10" i="21"/>
  <c r="AF10" i="21"/>
  <c r="V10" i="21"/>
  <c r="BJ10" i="21"/>
  <c r="AZ10" i="21"/>
  <c r="AO10" i="21"/>
  <c r="AE10" i="21"/>
  <c r="U10" i="21"/>
  <c r="BI10" i="21"/>
  <c r="AX10" i="21"/>
  <c r="AN10" i="21"/>
  <c r="AD10" i="21"/>
  <c r="R10" i="21"/>
  <c r="AH10" i="21"/>
  <c r="AW10" i="21"/>
  <c r="BP10" i="21"/>
  <c r="AI11" i="21"/>
  <c r="AY11" i="21"/>
  <c r="S13" i="21"/>
  <c r="AT13" i="21"/>
  <c r="AL29" i="21"/>
  <c r="BJ15" i="21"/>
  <c r="BB15" i="21"/>
  <c r="BP15" i="21"/>
  <c r="BG15" i="21"/>
  <c r="AX15" i="21"/>
  <c r="AP15" i="21"/>
  <c r="AH15" i="21"/>
  <c r="Z15" i="21"/>
  <c r="R15" i="21"/>
  <c r="BH15" i="21"/>
  <c r="AY15" i="21"/>
  <c r="AQ15" i="21"/>
  <c r="AI15" i="21"/>
  <c r="AA15" i="21"/>
  <c r="S15" i="21"/>
  <c r="BO15" i="21"/>
  <c r="BD15" i="21"/>
  <c r="AS15" i="21"/>
  <c r="AG15" i="21"/>
  <c r="W15" i="21"/>
  <c r="BN15" i="21"/>
  <c r="BC15" i="21"/>
  <c r="AR15" i="21"/>
  <c r="AF15" i="21"/>
  <c r="V15" i="21"/>
  <c r="AD15" i="21"/>
  <c r="AT15" i="21"/>
  <c r="BI15" i="21"/>
  <c r="BP17" i="21"/>
  <c r="BH17" i="21"/>
  <c r="AZ17" i="21"/>
  <c r="AR17" i="21"/>
  <c r="AJ17" i="21"/>
  <c r="AB17" i="21"/>
  <c r="T17" i="21"/>
  <c r="BK17" i="21"/>
  <c r="BB17" i="21"/>
  <c r="AS17" i="21"/>
  <c r="AI17" i="21"/>
  <c r="Z17" i="21"/>
  <c r="Q17" i="21"/>
  <c r="BL17" i="21"/>
  <c r="BC17" i="21"/>
  <c r="AT17" i="21"/>
  <c r="AK17" i="21"/>
  <c r="AA17" i="21"/>
  <c r="R17" i="21"/>
  <c r="BF17" i="21"/>
  <c r="AU17" i="21"/>
  <c r="AG17" i="21"/>
  <c r="V17" i="21"/>
  <c r="BE17" i="21"/>
  <c r="AQ17" i="21"/>
  <c r="AF17" i="21"/>
  <c r="U17" i="21"/>
  <c r="BG17" i="21"/>
  <c r="AV17" i="21"/>
  <c r="AH17" i="21"/>
  <c r="W17" i="21"/>
  <c r="AM17" i="21"/>
  <c r="BD17" i="21"/>
  <c r="AA20" i="21"/>
  <c r="AV20" i="21"/>
  <c r="BM20" i="21"/>
  <c r="D71" i="20"/>
  <c r="Q15" i="21"/>
  <c r="AE15" i="21"/>
  <c r="AU15" i="21"/>
  <c r="BK15" i="21"/>
  <c r="S17" i="21"/>
  <c r="AN17" i="21"/>
  <c r="BI17" i="21"/>
  <c r="AB20" i="21"/>
  <c r="AW20" i="21"/>
  <c r="BN20" i="21"/>
  <c r="BM12" i="21"/>
  <c r="BE12" i="21"/>
  <c r="AW12" i="21"/>
  <c r="AO12" i="21"/>
  <c r="AG12" i="21"/>
  <c r="Y12" i="21"/>
  <c r="Q12" i="21"/>
  <c r="BN12" i="21"/>
  <c r="BF12" i="21"/>
  <c r="AX12" i="21"/>
  <c r="AP12" i="21"/>
  <c r="AH12" i="21"/>
  <c r="Z12" i="21"/>
  <c r="R12" i="21"/>
  <c r="BL12" i="21"/>
  <c r="BB12" i="21"/>
  <c r="AR12" i="21"/>
  <c r="AF12" i="21"/>
  <c r="V12" i="21"/>
  <c r="AC12" i="21"/>
  <c r="AN12" i="21"/>
  <c r="BA12" i="21"/>
  <c r="BO12" i="21"/>
  <c r="T15" i="21"/>
  <c r="AJ15" i="21"/>
  <c r="AV15" i="21"/>
  <c r="BL15" i="21"/>
  <c r="X17" i="21"/>
  <c r="AO17" i="21"/>
  <c r="BJ17" i="21"/>
  <c r="AD20" i="21"/>
  <c r="BI20" i="21"/>
  <c r="BA20" i="21"/>
  <c r="AS20" i="21"/>
  <c r="AK20" i="21"/>
  <c r="AC20" i="21"/>
  <c r="U20" i="21"/>
  <c r="BP20" i="21"/>
  <c r="BG20" i="21"/>
  <c r="AX20" i="21"/>
  <c r="AO20" i="21"/>
  <c r="AF20" i="21"/>
  <c r="W20" i="21"/>
  <c r="BH20" i="21"/>
  <c r="AY20" i="21"/>
  <c r="AP20" i="21"/>
  <c r="AG20" i="21"/>
  <c r="X20" i="21"/>
  <c r="BE20" i="21"/>
  <c r="AT20" i="21"/>
  <c r="AH20" i="21"/>
  <c r="T20" i="21"/>
  <c r="BO20" i="21"/>
  <c r="BD20" i="21"/>
  <c r="AR20" i="21"/>
  <c r="AE20" i="21"/>
  <c r="S20" i="21"/>
  <c r="BF20" i="21"/>
  <c r="AU20" i="21"/>
  <c r="AI20" i="21"/>
  <c r="V20" i="21"/>
  <c r="AJ20" i="21"/>
  <c r="BB20" i="21"/>
  <c r="BP34" i="21"/>
  <c r="BH34" i="21"/>
  <c r="AZ34" i="21"/>
  <c r="AR34" i="21"/>
  <c r="AJ34" i="21"/>
  <c r="AB34" i="21"/>
  <c r="T34" i="21"/>
  <c r="BO34" i="21"/>
  <c r="BG34" i="21"/>
  <c r="AY34" i="21"/>
  <c r="AQ34" i="21"/>
  <c r="AI34" i="21"/>
  <c r="AA34" i="21"/>
  <c r="S34" i="21"/>
  <c r="BM34" i="21"/>
  <c r="BE34" i="21"/>
  <c r="AW34" i="21"/>
  <c r="AO34" i="21"/>
  <c r="AG34" i="21"/>
  <c r="Y34" i="21"/>
  <c r="Q34" i="21"/>
  <c r="BI34" i="21"/>
  <c r="BA34" i="21"/>
  <c r="AS34" i="21"/>
  <c r="AK34" i="21"/>
  <c r="AC34" i="21"/>
  <c r="U34" i="21"/>
  <c r="BD34" i="21"/>
  <c r="AN34" i="21"/>
  <c r="X34" i="21"/>
  <c r="BN34" i="21"/>
  <c r="AX34" i="21"/>
  <c r="AH34" i="21"/>
  <c r="R34" i="21"/>
  <c r="BF34" i="21"/>
  <c r="AP34" i="21"/>
  <c r="Z34" i="21"/>
  <c r="AU34" i="21"/>
  <c r="V34" i="21"/>
  <c r="BK34" i="21"/>
  <c r="AL34" i="21"/>
  <c r="AV34" i="21"/>
  <c r="W34" i="21"/>
  <c r="AT34" i="21"/>
  <c r="AM34" i="21"/>
  <c r="BB34" i="21"/>
  <c r="Q23" i="21"/>
  <c r="AF23" i="21"/>
  <c r="AV23" i="21"/>
  <c r="BI23" i="21"/>
  <c r="BN28" i="21"/>
  <c r="BF28" i="21"/>
  <c r="AX28" i="21"/>
  <c r="AP28" i="21"/>
  <c r="AH28" i="21"/>
  <c r="Z28" i="21"/>
  <c r="R28" i="21"/>
  <c r="BM28" i="21"/>
  <c r="BE28" i="21"/>
  <c r="AW28" i="21"/>
  <c r="AO28" i="21"/>
  <c r="AG28" i="21"/>
  <c r="Y28" i="21"/>
  <c r="Q28" i="21"/>
  <c r="BK28" i="21"/>
  <c r="BC28" i="21"/>
  <c r="AU28" i="21"/>
  <c r="AM28" i="21"/>
  <c r="AE28" i="21"/>
  <c r="W28" i="21"/>
  <c r="BG28" i="21"/>
  <c r="AS28" i="21"/>
  <c r="AF28" i="21"/>
  <c r="T28" i="21"/>
  <c r="BO28" i="21"/>
  <c r="BA28" i="21"/>
  <c r="AN28" i="21"/>
  <c r="AB28" i="21"/>
  <c r="BH28" i="21"/>
  <c r="AT28" i="21"/>
  <c r="AI28" i="21"/>
  <c r="U28" i="21"/>
  <c r="BJ28" i="21"/>
  <c r="AQ28" i="21"/>
  <c r="V28" i="21"/>
  <c r="BB28" i="21"/>
  <c r="AJ28" i="21"/>
  <c r="BL28" i="21"/>
  <c r="AR28" i="21"/>
  <c r="X28" i="21"/>
  <c r="AY28" i="21"/>
  <c r="BN36" i="21"/>
  <c r="BF36" i="21"/>
  <c r="AX36" i="21"/>
  <c r="AP36" i="21"/>
  <c r="AH36" i="21"/>
  <c r="Z36" i="21"/>
  <c r="R36" i="21"/>
  <c r="BM36" i="21"/>
  <c r="BE36" i="21"/>
  <c r="AW36" i="21"/>
  <c r="AO36" i="21"/>
  <c r="AG36" i="21"/>
  <c r="Y36" i="21"/>
  <c r="Q36" i="21"/>
  <c r="BK36" i="21"/>
  <c r="BC36" i="21"/>
  <c r="AU36" i="21"/>
  <c r="AM36" i="21"/>
  <c r="AE36" i="21"/>
  <c r="W36" i="21"/>
  <c r="BO36" i="21"/>
  <c r="BG36" i="21"/>
  <c r="AY36" i="21"/>
  <c r="AQ36" i="21"/>
  <c r="AI36" i="21"/>
  <c r="AA36" i="21"/>
  <c r="S36" i="21"/>
  <c r="BI36" i="21"/>
  <c r="AS36" i="21"/>
  <c r="AC36" i="21"/>
  <c r="BB36" i="21"/>
  <c r="AL36" i="21"/>
  <c r="V36" i="21"/>
  <c r="BJ36" i="21"/>
  <c r="AT36" i="21"/>
  <c r="AD36" i="21"/>
  <c r="BD36" i="21"/>
  <c r="AF36" i="21"/>
  <c r="AV36" i="21"/>
  <c r="U36" i="21"/>
  <c r="BH36" i="21"/>
  <c r="AJ36" i="21"/>
  <c r="BA36" i="21"/>
  <c r="BK18" i="21"/>
  <c r="BC18" i="21"/>
  <c r="AU18" i="21"/>
  <c r="AM18" i="21"/>
  <c r="AE18" i="21"/>
  <c r="W18" i="21"/>
  <c r="BM18" i="21"/>
  <c r="BD18" i="21"/>
  <c r="AT18" i="21"/>
  <c r="AK18" i="21"/>
  <c r="AB18" i="21"/>
  <c r="S18" i="21"/>
  <c r="BN18" i="21"/>
  <c r="BE18" i="21"/>
  <c r="AV18" i="21"/>
  <c r="AL18" i="21"/>
  <c r="AC18" i="21"/>
  <c r="T18" i="21"/>
  <c r="AA18" i="21"/>
  <c r="AO18" i="21"/>
  <c r="AZ18" i="21"/>
  <c r="BL18" i="21"/>
  <c r="AC23" i="21"/>
  <c r="AQ23" i="21"/>
  <c r="BJ23" i="21"/>
  <c r="BB23" i="21"/>
  <c r="AT23" i="21"/>
  <c r="AL23" i="21"/>
  <c r="AD23" i="21"/>
  <c r="V23" i="21"/>
  <c r="BL23" i="21"/>
  <c r="BC23" i="21"/>
  <c r="AS23" i="21"/>
  <c r="AJ23" i="21"/>
  <c r="AA23" i="21"/>
  <c r="R23" i="21"/>
  <c r="BH23" i="21"/>
  <c r="AY23" i="21"/>
  <c r="AP23" i="21"/>
  <c r="AG23" i="21"/>
  <c r="X23" i="21"/>
  <c r="BM23" i="21"/>
  <c r="BD23" i="21"/>
  <c r="AU23" i="21"/>
  <c r="AK23" i="21"/>
  <c r="AB23" i="21"/>
  <c r="S23" i="21"/>
  <c r="AE23" i="21"/>
  <c r="AR23" i="21"/>
  <c r="BG23" i="21"/>
  <c r="BJ32" i="21"/>
  <c r="BB32" i="21"/>
  <c r="AT32" i="21"/>
  <c r="AL32" i="21"/>
  <c r="AD32" i="21"/>
  <c r="V32" i="21"/>
  <c r="BI32" i="21"/>
  <c r="BA32" i="21"/>
  <c r="AS32" i="21"/>
  <c r="AK32" i="21"/>
  <c r="AC32" i="21"/>
  <c r="U32" i="21"/>
  <c r="BO32" i="21"/>
  <c r="BG32" i="21"/>
  <c r="AY32" i="21"/>
  <c r="AQ32" i="21"/>
  <c r="AI32" i="21"/>
  <c r="AA32" i="21"/>
  <c r="S32" i="21"/>
  <c r="BH32" i="21"/>
  <c r="AV32" i="21"/>
  <c r="AH32" i="21"/>
  <c r="W32" i="21"/>
  <c r="BP32" i="21"/>
  <c r="BD32" i="21"/>
  <c r="AP32" i="21"/>
  <c r="AE32" i="21"/>
  <c r="Q32" i="21"/>
  <c r="BK32" i="21"/>
  <c r="AW32" i="21"/>
  <c r="AJ32" i="21"/>
  <c r="X32" i="21"/>
  <c r="BN32" i="21"/>
  <c r="AU32" i="21"/>
  <c r="Z32" i="21"/>
  <c r="BF32" i="21"/>
  <c r="AN32" i="21"/>
  <c r="R32" i="21"/>
  <c r="AX32" i="21"/>
  <c r="AB32" i="21"/>
  <c r="AZ32" i="21"/>
  <c r="AZ36" i="21"/>
  <c r="X14" i="21"/>
  <c r="AF14" i="21"/>
  <c r="AN14" i="21"/>
  <c r="AV14" i="21"/>
  <c r="BD14" i="21"/>
  <c r="BL14" i="21"/>
  <c r="BM16" i="21"/>
  <c r="BE16" i="21"/>
  <c r="AW16" i="21"/>
  <c r="AO16" i="21"/>
  <c r="AG16" i="21"/>
  <c r="Y16" i="21"/>
  <c r="Q16" i="21"/>
  <c r="Z16" i="21"/>
  <c r="AI16" i="21"/>
  <c r="AR16" i="21"/>
  <c r="BA16" i="21"/>
  <c r="BJ16" i="21"/>
  <c r="W24" i="21"/>
  <c r="AJ24" i="21"/>
  <c r="AX24" i="21"/>
  <c r="AC26" i="21"/>
  <c r="BK27" i="21"/>
  <c r="BC27" i="21"/>
  <c r="AU27" i="21"/>
  <c r="AM27" i="21"/>
  <c r="AE27" i="21"/>
  <c r="W27" i="21"/>
  <c r="BJ27" i="21"/>
  <c r="BB27" i="21"/>
  <c r="AT27" i="21"/>
  <c r="AL27" i="21"/>
  <c r="AD27" i="21"/>
  <c r="V27" i="21"/>
  <c r="BP27" i="21"/>
  <c r="BH27" i="21"/>
  <c r="AZ27" i="21"/>
  <c r="AR27" i="21"/>
  <c r="AJ27" i="21"/>
  <c r="AB27" i="21"/>
  <c r="T27" i="21"/>
  <c r="BG27" i="21"/>
  <c r="AV27" i="21"/>
  <c r="AH27" i="21"/>
  <c r="U27" i="21"/>
  <c r="BO27" i="21"/>
  <c r="BD27" i="21"/>
  <c r="AP27" i="21"/>
  <c r="AC27" i="21"/>
  <c r="Q27" i="21"/>
  <c r="BI27" i="21"/>
  <c r="AW27" i="21"/>
  <c r="AI27" i="21"/>
  <c r="X27" i="21"/>
  <c r="AK27" i="21"/>
  <c r="BE27" i="21"/>
  <c r="BJ24" i="21"/>
  <c r="BB24" i="21"/>
  <c r="AT24" i="21"/>
  <c r="AL24" i="21"/>
  <c r="AD24" i="21"/>
  <c r="V24" i="21"/>
  <c r="BI24" i="21"/>
  <c r="BA24" i="21"/>
  <c r="AS24" i="21"/>
  <c r="AK24" i="21"/>
  <c r="AC24" i="21"/>
  <c r="U24" i="21"/>
  <c r="BO24" i="21"/>
  <c r="BG24" i="21"/>
  <c r="AY24" i="21"/>
  <c r="AQ24" i="21"/>
  <c r="AI24" i="21"/>
  <c r="AA24" i="21"/>
  <c r="BN24" i="21"/>
  <c r="BC24" i="21"/>
  <c r="AO24" i="21"/>
  <c r="AB24" i="21"/>
  <c r="Q24" i="21"/>
  <c r="AE24" i="21"/>
  <c r="AR24" i="21"/>
  <c r="BF24" i="21"/>
  <c r="BP26" i="21"/>
  <c r="BH26" i="21"/>
  <c r="AZ26" i="21"/>
  <c r="AR26" i="21"/>
  <c r="AJ26" i="21"/>
  <c r="AB26" i="21"/>
  <c r="T26" i="21"/>
  <c r="BO26" i="21"/>
  <c r="BG26" i="21"/>
  <c r="AY26" i="21"/>
  <c r="AQ26" i="21"/>
  <c r="AI26" i="21"/>
  <c r="AA26" i="21"/>
  <c r="S26" i="21"/>
  <c r="BM26" i="21"/>
  <c r="BE26" i="21"/>
  <c r="AW26" i="21"/>
  <c r="AO26" i="21"/>
  <c r="AG26" i="21"/>
  <c r="Y26" i="21"/>
  <c r="Q26" i="21"/>
  <c r="BJ26" i="21"/>
  <c r="AV26" i="21"/>
  <c r="AK26" i="21"/>
  <c r="W26" i="21"/>
  <c r="BD26" i="21"/>
  <c r="AS26" i="21"/>
  <c r="AE26" i="21"/>
  <c r="R26" i="21"/>
  <c r="BK26" i="21"/>
  <c r="AX26" i="21"/>
  <c r="AL26" i="21"/>
  <c r="X26" i="21"/>
  <c r="AM26" i="21"/>
  <c r="BF26" i="21"/>
  <c r="X9" i="21"/>
  <c r="AF9" i="21"/>
  <c r="AN9" i="21"/>
  <c r="AV9" i="21"/>
  <c r="BD9" i="21"/>
  <c r="W14" i="21"/>
  <c r="AE14" i="21"/>
  <c r="AM14" i="21"/>
  <c r="AU14" i="21"/>
  <c r="BC14" i="21"/>
  <c r="X16" i="21"/>
  <c r="AH16" i="21"/>
  <c r="AQ16" i="21"/>
  <c r="AZ16" i="21"/>
  <c r="BI16" i="21"/>
  <c r="BO22" i="21"/>
  <c r="BG22" i="21"/>
  <c r="AY22" i="21"/>
  <c r="AQ22" i="21"/>
  <c r="AI22" i="21"/>
  <c r="AA22" i="21"/>
  <c r="S22" i="21"/>
  <c r="Y22" i="21"/>
  <c r="AH22" i="21"/>
  <c r="AR22" i="21"/>
  <c r="BA22" i="21"/>
  <c r="BJ22" i="21"/>
  <c r="T24" i="21"/>
  <c r="AH24" i="21"/>
  <c r="AW24" i="21"/>
  <c r="BL24" i="21"/>
  <c r="Z26" i="21"/>
  <c r="AT26" i="21"/>
  <c r="BN26" i="21"/>
  <c r="AG27" i="21"/>
  <c r="BA27" i="21"/>
  <c r="X21" i="21"/>
  <c r="AF21" i="21"/>
  <c r="AN21" i="21"/>
  <c r="AV21" i="21"/>
  <c r="BD21" i="21"/>
  <c r="AP33" i="21"/>
  <c r="AX33" i="21"/>
  <c r="BF33" i="21"/>
  <c r="BN33" i="21"/>
  <c r="X35" i="21"/>
  <c r="AF35" i="21"/>
  <c r="AN35" i="21"/>
  <c r="AV35" i="21"/>
  <c r="BD35" i="21"/>
  <c r="BL35" i="21"/>
  <c r="V25" i="21"/>
  <c r="AD25" i="21"/>
  <c r="AL25" i="21"/>
  <c r="AT25" i="21"/>
  <c r="BB25" i="21"/>
  <c r="BJ25" i="21"/>
  <c r="U30" i="21"/>
  <c r="AC30" i="21"/>
  <c r="AK30" i="21"/>
  <c r="AS30" i="21"/>
  <c r="BA30" i="21"/>
  <c r="BI30" i="21"/>
  <c r="X31" i="21"/>
  <c r="AF31" i="21"/>
  <c r="AN31" i="21"/>
  <c r="AV31" i="21"/>
  <c r="BD31" i="21"/>
  <c r="BL31" i="21"/>
  <c r="V33" i="21"/>
  <c r="AD33" i="21"/>
  <c r="AL33" i="21"/>
  <c r="AT33" i="21"/>
  <c r="BB33" i="21"/>
  <c r="BJ33" i="21"/>
  <c r="T35" i="21"/>
  <c r="AB35" i="21"/>
  <c r="AJ35" i="21"/>
  <c r="AR35" i="21"/>
  <c r="AZ35" i="21"/>
  <c r="BH35" i="21"/>
  <c r="BP35" i="21"/>
  <c r="X25" i="21"/>
  <c r="AF25" i="21"/>
  <c r="AN25" i="21"/>
  <c r="AV25" i="21"/>
  <c r="BD25" i="21"/>
  <c r="BL25" i="21"/>
  <c r="W30" i="21"/>
  <c r="AE30" i="21"/>
  <c r="AM30" i="21"/>
  <c r="AU30" i="21"/>
  <c r="BC30" i="21"/>
  <c r="BK30" i="21"/>
  <c r="R31" i="21"/>
  <c r="Z31" i="21"/>
  <c r="AH31" i="21"/>
  <c r="AP31" i="21"/>
  <c r="AX31" i="21"/>
  <c r="BF31" i="21"/>
  <c r="BN31" i="21"/>
  <c r="X33" i="21"/>
  <c r="AF33" i="21"/>
  <c r="AN33" i="21"/>
  <c r="AV33" i="21"/>
  <c r="BD33" i="21"/>
  <c r="BL33" i="21"/>
  <c r="V35" i="21"/>
  <c r="AD35" i="21"/>
  <c r="AL35" i="21"/>
  <c r="AT35" i="21"/>
  <c r="BB35" i="21"/>
  <c r="BJ35" i="21"/>
  <c r="Q25" i="21"/>
  <c r="Y25" i="21"/>
  <c r="AG25" i="21"/>
  <c r="AO25" i="21"/>
  <c r="AW25" i="21"/>
  <c r="BE25" i="21"/>
  <c r="X30" i="21"/>
  <c r="AF30" i="21"/>
  <c r="AN30" i="21"/>
  <c r="AV30" i="21"/>
  <c r="BD30" i="21"/>
  <c r="S31" i="21"/>
  <c r="AA31" i="21"/>
  <c r="AI31" i="21"/>
  <c r="AQ31" i="21"/>
  <c r="AY31" i="21"/>
  <c r="BG31" i="21"/>
  <c r="Q33" i="21"/>
  <c r="Y33" i="21"/>
  <c r="AG33" i="21"/>
  <c r="AO33" i="21"/>
  <c r="AW33" i="21"/>
  <c r="BE33" i="21"/>
  <c r="W35" i="21"/>
  <c r="AE35" i="21"/>
  <c r="AM35" i="21"/>
  <c r="AU35" i="21"/>
  <c r="BC35" i="21"/>
  <c r="AI25" i="24" l="1"/>
  <c r="AH17" i="24"/>
  <c r="AH13" i="24"/>
  <c r="AS12" i="24"/>
  <c r="AC14" i="24"/>
  <c r="V8" i="24"/>
  <c r="AH28" i="24"/>
  <c r="AS33" i="24"/>
  <c r="AH11" i="24"/>
  <c r="BJ7" i="24"/>
  <c r="AH37" i="24"/>
  <c r="AF26" i="24"/>
  <c r="AH22" i="24"/>
  <c r="AH21" i="24"/>
  <c r="AS35" i="24"/>
  <c r="AS13" i="24"/>
  <c r="BH26" i="24"/>
  <c r="X31" i="24"/>
  <c r="AH16" i="24"/>
  <c r="AS14" i="24"/>
  <c r="V20" i="24"/>
  <c r="AC39" i="24"/>
  <c r="AQ20" i="24"/>
  <c r="AH25" i="24"/>
  <c r="BO7" i="24"/>
  <c r="AC21" i="24"/>
  <c r="AQ35" i="24"/>
  <c r="BO14" i="24"/>
  <c r="AH19" i="24"/>
  <c r="BF33" i="24"/>
  <c r="AH9" i="24"/>
  <c r="BF39" i="24"/>
  <c r="BO26" i="24"/>
  <c r="BF22" i="24"/>
  <c r="AQ33" i="24"/>
  <c r="AE20" i="24"/>
  <c r="X23" i="24"/>
  <c r="BF27" i="24"/>
  <c r="R29" i="24"/>
  <c r="BO28" i="24"/>
  <c r="BF13" i="24"/>
  <c r="AC8" i="24"/>
  <c r="BO9" i="24"/>
  <c r="V38" i="24"/>
  <c r="AQ16" i="24"/>
  <c r="BJ25" i="24"/>
  <c r="AE36" i="24"/>
  <c r="AH20" i="24"/>
  <c r="AH26" i="24"/>
  <c r="BF36" i="24"/>
  <c r="BF14" i="24"/>
  <c r="BF34" i="24"/>
  <c r="AH27" i="24"/>
  <c r="BO16" i="24"/>
  <c r="BO22" i="24"/>
  <c r="BO27" i="24"/>
  <c r="X26" i="24"/>
  <c r="X35" i="24"/>
  <c r="BF29" i="24"/>
  <c r="AH31" i="24"/>
  <c r="AH38" i="24"/>
  <c r="R24" i="24"/>
  <c r="BO15" i="24"/>
  <c r="BO36" i="24"/>
  <c r="AS17" i="24"/>
  <c r="AH18" i="24"/>
  <c r="AC13" i="24"/>
  <c r="BG10" i="24"/>
  <c r="V37" i="24"/>
  <c r="BJ33" i="24"/>
  <c r="AH10" i="24"/>
  <c r="AH29" i="24"/>
  <c r="AQ15" i="24"/>
  <c r="AC18" i="24"/>
  <c r="BO30" i="24"/>
  <c r="AH7" i="24"/>
  <c r="AH12" i="24"/>
  <c r="AH30" i="24"/>
  <c r="AH35" i="24"/>
  <c r="BO12" i="24"/>
  <c r="BO38" i="24"/>
  <c r="R20" i="24"/>
  <c r="AC35" i="24"/>
  <c r="BJ19" i="24"/>
  <c r="AH15" i="24"/>
  <c r="X11" i="24"/>
  <c r="AH33" i="24"/>
  <c r="R12" i="24"/>
  <c r="BO10" i="24"/>
  <c r="BF18" i="24"/>
  <c r="X24" i="24"/>
  <c r="BF23" i="24"/>
  <c r="X25" i="24"/>
  <c r="AH39" i="24"/>
  <c r="BF32" i="24"/>
  <c r="AH14" i="24"/>
  <c r="AH8" i="24"/>
  <c r="BO35" i="24"/>
  <c r="BO11" i="24"/>
  <c r="AS32" i="24"/>
  <c r="AH40" i="24"/>
  <c r="BO17" i="24"/>
  <c r="AC31" i="24"/>
  <c r="V12" i="24"/>
  <c r="BJ37" i="24"/>
  <c r="AQ22" i="24"/>
  <c r="X20" i="24"/>
  <c r="BF19" i="24"/>
  <c r="AJ29" i="24"/>
  <c r="R38" i="24"/>
  <c r="R26" i="24"/>
  <c r="R37" i="24"/>
  <c r="AJ18" i="24"/>
  <c r="AJ39" i="24"/>
  <c r="AI26" i="24"/>
  <c r="AZ15" i="24"/>
  <c r="AE7" i="24"/>
  <c r="X39" i="24"/>
  <c r="X37" i="24"/>
  <c r="R28" i="24"/>
  <c r="BF21" i="24"/>
  <c r="BF35" i="24"/>
  <c r="R15" i="24"/>
  <c r="R31" i="24"/>
  <c r="R27" i="24"/>
  <c r="AJ24" i="24"/>
  <c r="AJ28" i="24"/>
  <c r="AJ37" i="24"/>
  <c r="R40" i="24"/>
  <c r="X9" i="24"/>
  <c r="AS9" i="24"/>
  <c r="AI31" i="24"/>
  <c r="AC25" i="24"/>
  <c r="AC32" i="24"/>
  <c r="AM24" i="24"/>
  <c r="AM18" i="24"/>
  <c r="AM33" i="24"/>
  <c r="AM34" i="24"/>
  <c r="AZ28" i="24"/>
  <c r="BJ13" i="24"/>
  <c r="BJ38" i="24"/>
  <c r="BH28" i="24"/>
  <c r="R7" i="24"/>
  <c r="BF15" i="24"/>
  <c r="X22" i="24"/>
  <c r="R18" i="24"/>
  <c r="AJ31" i="24"/>
  <c r="R32" i="24"/>
  <c r="AJ11" i="24"/>
  <c r="AI39" i="24"/>
  <c r="R19" i="24"/>
  <c r="R34" i="24"/>
  <c r="R35" i="24"/>
  <c r="AI23" i="24"/>
  <c r="AJ40" i="24"/>
  <c r="AJ25" i="24"/>
  <c r="R30" i="24"/>
  <c r="AZ40" i="24"/>
  <c r="R14" i="24"/>
  <c r="R22" i="24"/>
  <c r="AJ27" i="24"/>
  <c r="BH19" i="24"/>
  <c r="R25" i="24"/>
  <c r="BF9" i="24"/>
  <c r="X16" i="24"/>
  <c r="X8" i="24"/>
  <c r="X10" i="24"/>
  <c r="R13" i="24"/>
  <c r="BF8" i="24"/>
  <c r="R33" i="24"/>
  <c r="R8" i="24"/>
  <c r="AJ20" i="24"/>
  <c r="AJ9" i="24"/>
  <c r="BF17" i="24"/>
  <c r="AS15" i="24"/>
  <c r="AI17" i="24"/>
  <c r="R36" i="24"/>
  <c r="AC7" i="24"/>
  <c r="AC17" i="24"/>
  <c r="AM39" i="24"/>
  <c r="AM13" i="24"/>
  <c r="AM37" i="24"/>
  <c r="AM7" i="24"/>
  <c r="AZ39" i="24"/>
  <c r="V14" i="24"/>
  <c r="BJ32" i="24"/>
  <c r="AM10" i="24"/>
  <c r="AQ31" i="24"/>
  <c r="AE16" i="24"/>
  <c r="AM36" i="24"/>
  <c r="X15" i="24"/>
  <c r="R11" i="24"/>
  <c r="R21" i="24"/>
  <c r="AJ34" i="24"/>
  <c r="R39" i="24"/>
  <c r="AC9" i="24"/>
  <c r="AZ21" i="24"/>
  <c r="BF24" i="24"/>
  <c r="BF7" i="24"/>
  <c r="X27" i="24"/>
  <c r="X18" i="24"/>
  <c r="BF12" i="24"/>
  <c r="BF25" i="24"/>
  <c r="R9" i="24"/>
  <c r="R16" i="24"/>
  <c r="X36" i="24"/>
  <c r="AJ26" i="24"/>
  <c r="X14" i="24"/>
  <c r="AC37" i="24"/>
  <c r="AC33" i="24"/>
  <c r="AM17" i="24"/>
  <c r="AM19" i="24"/>
  <c r="AM40" i="24"/>
  <c r="AZ19" i="24"/>
  <c r="BI7" i="24"/>
  <c r="V16" i="24"/>
  <c r="V34" i="24"/>
  <c r="BJ16" i="24"/>
  <c r="AE10" i="24"/>
  <c r="X28" i="24"/>
  <c r="R23" i="24"/>
  <c r="X33" i="24"/>
  <c r="AH32" i="24"/>
  <c r="BI30" i="3"/>
  <c r="BG39" i="3"/>
  <c r="AQ17" i="3"/>
  <c r="AE34" i="3"/>
  <c r="AQ34" i="3"/>
  <c r="X24" i="3"/>
  <c r="BI23" i="3"/>
  <c r="BI28" i="3"/>
  <c r="AE19" i="3"/>
  <c r="AE28" i="3"/>
  <c r="AJ20" i="3"/>
  <c r="AS11" i="3"/>
  <c r="AS24" i="3"/>
  <c r="BI31" i="3"/>
  <c r="BI35" i="3"/>
  <c r="BI24" i="3"/>
  <c r="V21" i="3"/>
  <c r="AQ15" i="3"/>
  <c r="BG36" i="3"/>
  <c r="BO25" i="3"/>
  <c r="AL33" i="3"/>
  <c r="BI26" i="3"/>
  <c r="BI40" i="3"/>
  <c r="AE39" i="3"/>
  <c r="AE30" i="3"/>
  <c r="AJ12" i="3"/>
  <c r="AS19" i="3"/>
  <c r="V17" i="3"/>
  <c r="BG37" i="3"/>
  <c r="BG32" i="3"/>
  <c r="AI12" i="3"/>
  <c r="AQ36" i="3"/>
  <c r="BG7" i="3"/>
  <c r="BG8" i="3"/>
  <c r="AO25" i="3"/>
  <c r="AE11" i="3"/>
  <c r="AE13" i="3"/>
  <c r="AC30" i="3"/>
  <c r="AI40" i="3"/>
  <c r="BG21" i="3"/>
  <c r="BG38" i="3"/>
  <c r="AO29" i="3"/>
  <c r="AC24" i="3"/>
  <c r="AQ14" i="3"/>
  <c r="AQ18" i="3"/>
  <c r="AQ10" i="3"/>
  <c r="BG15" i="3"/>
  <c r="AL16" i="3"/>
  <c r="AE18" i="3"/>
  <c r="AE32" i="3"/>
  <c r="AE37" i="3"/>
  <c r="BG26" i="3"/>
  <c r="BG19" i="3"/>
  <c r="AQ29" i="3"/>
  <c r="AQ11" i="3"/>
  <c r="BG28" i="3"/>
  <c r="BO22" i="3"/>
  <c r="AQ13" i="3"/>
  <c r="AE15" i="3"/>
  <c r="AC34" i="3"/>
  <c r="AC8" i="3"/>
  <c r="AC11" i="3"/>
  <c r="AC28" i="3"/>
  <c r="AL11" i="3"/>
  <c r="BI17" i="3"/>
  <c r="X28" i="3"/>
  <c r="X20" i="3"/>
  <c r="AL24" i="3"/>
  <c r="V22" i="3"/>
  <c r="X31" i="3"/>
  <c r="U15" i="3"/>
  <c r="BI8" i="3"/>
  <c r="BI34" i="3"/>
  <c r="AE23" i="3"/>
  <c r="AE9" i="3"/>
  <c r="AE31" i="3"/>
  <c r="AE25" i="3"/>
  <c r="AC15" i="3"/>
  <c r="AC12" i="3"/>
  <c r="AI31" i="3"/>
  <c r="V9" i="3"/>
  <c r="U12" i="3"/>
  <c r="AC10" i="3"/>
  <c r="AC14" i="3"/>
  <c r="AC32" i="3"/>
  <c r="AC33" i="3"/>
  <c r="AC9" i="3"/>
  <c r="AC37" i="3"/>
  <c r="AC25" i="3"/>
  <c r="U8" i="3"/>
  <c r="BI27" i="3"/>
  <c r="BI11" i="3"/>
  <c r="BI39" i="3"/>
  <c r="AC13" i="3"/>
  <c r="AE7" i="3"/>
  <c r="AE20" i="3"/>
  <c r="AE12" i="3"/>
  <c r="AE29" i="3"/>
  <c r="AC38" i="3"/>
  <c r="AC16" i="3"/>
  <c r="AE26" i="3"/>
  <c r="V15" i="3"/>
  <c r="AC27" i="3"/>
  <c r="V8" i="3"/>
  <c r="BI21" i="3"/>
  <c r="BI18" i="3"/>
  <c r="U21" i="3"/>
  <c r="BI14" i="3"/>
  <c r="BI29" i="3"/>
  <c r="AE16" i="3"/>
  <c r="AE38" i="3"/>
  <c r="AE14" i="3"/>
  <c r="AE33" i="3"/>
  <c r="AC18" i="3"/>
  <c r="AC17" i="3"/>
  <c r="AC29" i="3"/>
  <c r="AC20" i="3"/>
  <c r="V24" i="3"/>
  <c r="V20" i="3"/>
  <c r="AL40" i="24"/>
  <c r="AL28" i="24"/>
  <c r="AL15" i="24"/>
  <c r="AL36" i="24"/>
  <c r="AQ11" i="24"/>
  <c r="BH40" i="24"/>
  <c r="AL21" i="24"/>
  <c r="AZ32" i="24"/>
  <c r="AZ14" i="24"/>
  <c r="BG17" i="24"/>
  <c r="BJ22" i="24"/>
  <c r="AQ21" i="24"/>
  <c r="BH9" i="24"/>
  <c r="AE12" i="24"/>
  <c r="AE23" i="24"/>
  <c r="AJ15" i="24"/>
  <c r="AJ22" i="24"/>
  <c r="AS24" i="24"/>
  <c r="AS38" i="24"/>
  <c r="AS36" i="24"/>
  <c r="AC15" i="24"/>
  <c r="AC23" i="24"/>
  <c r="AC36" i="24"/>
  <c r="AL10" i="24"/>
  <c r="AZ16" i="24"/>
  <c r="AZ26" i="24"/>
  <c r="AZ30" i="24"/>
  <c r="BI18" i="24"/>
  <c r="U21" i="24"/>
  <c r="U38" i="24"/>
  <c r="BG21" i="24"/>
  <c r="V17" i="24"/>
  <c r="V39" i="24"/>
  <c r="BJ34" i="24"/>
  <c r="BJ18" i="24"/>
  <c r="BJ36" i="24"/>
  <c r="AQ12" i="24"/>
  <c r="AQ37" i="24"/>
  <c r="AQ14" i="24"/>
  <c r="AQ36" i="24"/>
  <c r="BH11" i="24"/>
  <c r="BH30" i="24"/>
  <c r="BH37" i="24"/>
  <c r="AE8" i="24"/>
  <c r="AE27" i="24"/>
  <c r="AE40" i="24"/>
  <c r="BO23" i="24"/>
  <c r="U11" i="24"/>
  <c r="BH10" i="24"/>
  <c r="BH29" i="24"/>
  <c r="U24" i="24"/>
  <c r="AQ29" i="24"/>
  <c r="BH8" i="24"/>
  <c r="BH17" i="24"/>
  <c r="BG15" i="24"/>
  <c r="AL19" i="24"/>
  <c r="AZ8" i="24"/>
  <c r="BI39" i="24"/>
  <c r="U13" i="24"/>
  <c r="U22" i="24"/>
  <c r="V21" i="24"/>
  <c r="V18" i="24"/>
  <c r="V40" i="24"/>
  <c r="BJ15" i="24"/>
  <c r="BJ20" i="24"/>
  <c r="AQ28" i="24"/>
  <c r="AQ8" i="24"/>
  <c r="AQ19" i="24"/>
  <c r="BH23" i="24"/>
  <c r="BH32" i="24"/>
  <c r="AC29" i="24"/>
  <c r="U10" i="24"/>
  <c r="AL27" i="24"/>
  <c r="AZ37" i="24"/>
  <c r="AZ31" i="24"/>
  <c r="AZ36" i="24"/>
  <c r="BI23" i="24"/>
  <c r="U32" i="24"/>
  <c r="U9" i="24"/>
  <c r="BG31" i="24"/>
  <c r="V32" i="24"/>
  <c r="V25" i="24"/>
  <c r="BH31" i="24"/>
  <c r="BJ40" i="24"/>
  <c r="BJ21" i="24"/>
  <c r="BJ31" i="24"/>
  <c r="AQ7" i="24"/>
  <c r="AQ32" i="24"/>
  <c r="AQ38" i="24"/>
  <c r="BH18" i="24"/>
  <c r="BH36" i="24"/>
  <c r="BH13" i="24"/>
  <c r="BH14" i="24"/>
  <c r="AE13" i="24"/>
  <c r="AE33" i="24"/>
  <c r="U27" i="24"/>
  <c r="AL9" i="24"/>
  <c r="AL20" i="24"/>
  <c r="AZ17" i="24"/>
  <c r="AZ33" i="24"/>
  <c r="BI15" i="24"/>
  <c r="BI17" i="24"/>
  <c r="U14" i="24"/>
  <c r="U28" i="24"/>
  <c r="BG11" i="24"/>
  <c r="V30" i="24"/>
  <c r="BJ27" i="24"/>
  <c r="AQ18" i="24"/>
  <c r="AQ39" i="24"/>
  <c r="AQ13" i="24"/>
  <c r="BH39" i="24"/>
  <c r="BH20" i="24"/>
  <c r="BH38" i="24"/>
  <c r="BH35" i="24"/>
  <c r="AE11" i="24"/>
  <c r="AJ19" i="24"/>
  <c r="AJ33" i="24"/>
  <c r="AC34" i="24"/>
  <c r="BI37" i="24"/>
  <c r="AZ10" i="24"/>
  <c r="BI34" i="24"/>
  <c r="BI30" i="24"/>
  <c r="BG26" i="24"/>
  <c r="V7" i="24"/>
  <c r="V35" i="24"/>
  <c r="BJ24" i="24"/>
  <c r="BJ17" i="24"/>
  <c r="AQ17" i="24"/>
  <c r="AQ10" i="24"/>
  <c r="AQ24" i="24"/>
  <c r="BH16" i="24"/>
  <c r="BH27" i="24"/>
  <c r="BH7" i="24"/>
  <c r="BH33" i="24"/>
  <c r="AE31" i="24"/>
  <c r="BF38" i="24"/>
  <c r="BF31" i="24"/>
  <c r="BF26" i="24"/>
  <c r="BF40" i="24"/>
  <c r="BF10" i="24"/>
  <c r="AM17" i="3"/>
  <c r="AM11" i="3"/>
  <c r="AM22" i="3"/>
  <c r="AM30" i="3"/>
  <c r="AM36" i="3"/>
  <c r="AM20" i="3"/>
  <c r="AM28" i="3"/>
  <c r="AM12" i="3"/>
  <c r="AM35" i="3"/>
  <c r="BO35" i="3"/>
  <c r="BO32" i="3"/>
  <c r="BO23" i="3"/>
  <c r="BO26" i="3"/>
  <c r="AF12" i="3"/>
  <c r="AM7" i="3"/>
  <c r="V19" i="3"/>
  <c r="V7" i="3"/>
  <c r="V29" i="3"/>
  <c r="V10" i="3"/>
  <c r="V26" i="3"/>
  <c r="V28" i="3"/>
  <c r="V39" i="3"/>
  <c r="V25" i="3"/>
  <c r="V37" i="3"/>
  <c r="V13" i="3"/>
  <c r="V33" i="3"/>
  <c r="V16" i="3"/>
  <c r="V35" i="3"/>
  <c r="AF17" i="3"/>
  <c r="BH27" i="3"/>
  <c r="V38" i="3"/>
  <c r="AI14" i="3"/>
  <c r="AI27" i="3"/>
  <c r="AI33" i="3"/>
  <c r="AI32" i="3"/>
  <c r="AI19" i="3"/>
  <c r="AI18" i="3"/>
  <c r="AI10" i="3"/>
  <c r="AI8" i="3"/>
  <c r="AI25" i="3"/>
  <c r="V36" i="3"/>
  <c r="V11" i="3"/>
  <c r="V14" i="3"/>
  <c r="AM32" i="3"/>
  <c r="AJ15" i="3"/>
  <c r="AJ14" i="3"/>
  <c r="AJ9" i="3"/>
  <c r="AJ8" i="3"/>
  <c r="AJ33" i="3"/>
  <c r="AJ40" i="3"/>
  <c r="AJ26" i="3"/>
  <c r="AJ28" i="3"/>
  <c r="AJ32" i="3"/>
  <c r="BH36" i="3"/>
  <c r="X8" i="3"/>
  <c r="X32" i="3"/>
  <c r="X13" i="3"/>
  <c r="X22" i="3"/>
  <c r="X18" i="3"/>
  <c r="X30" i="3"/>
  <c r="X39" i="3"/>
  <c r="BO34" i="3"/>
  <c r="BO28" i="3"/>
  <c r="AJ18" i="3"/>
  <c r="AJ16" i="3"/>
  <c r="AJ23" i="3"/>
  <c r="AM9" i="3"/>
  <c r="AI22" i="3"/>
  <c r="V27" i="3"/>
  <c r="V30" i="3"/>
  <c r="AM24" i="3"/>
  <c r="AS33" i="3"/>
  <c r="AS16" i="3"/>
  <c r="AS23" i="3"/>
  <c r="AS7" i="3"/>
  <c r="AS18" i="3"/>
  <c r="AS34" i="3"/>
  <c r="AS12" i="3"/>
  <c r="AS26" i="3"/>
  <c r="AS30" i="3"/>
  <c r="AS36" i="3"/>
  <c r="AS37" i="3"/>
  <c r="AS35" i="3"/>
  <c r="AS31" i="3"/>
  <c r="AM25" i="3"/>
  <c r="AM33" i="3"/>
  <c r="AM19" i="3"/>
  <c r="AM23" i="3"/>
  <c r="BH31" i="3"/>
  <c r="BH33" i="3"/>
  <c r="AM16" i="3"/>
  <c r="BH21" i="3"/>
  <c r="BO14" i="3"/>
  <c r="BO8" i="3"/>
  <c r="BH9" i="3"/>
  <c r="BO18" i="3"/>
  <c r="BO38" i="3"/>
  <c r="AJ10" i="3"/>
  <c r="AJ27" i="3"/>
  <c r="AJ24" i="3"/>
  <c r="AI13" i="3"/>
  <c r="AI38" i="3"/>
  <c r="V18" i="3"/>
  <c r="V32" i="3"/>
  <c r="AM13" i="3"/>
  <c r="AH31" i="3"/>
  <c r="AH14" i="3"/>
  <c r="AH9" i="3"/>
  <c r="AH29" i="3"/>
  <c r="AH23" i="3"/>
  <c r="AH40" i="3"/>
  <c r="AH16" i="3"/>
  <c r="AH21" i="3"/>
  <c r="AH28" i="3"/>
  <c r="AH8" i="3"/>
  <c r="AH13" i="3"/>
  <c r="AH33" i="3"/>
  <c r="AH36" i="3"/>
  <c r="BO33" i="3"/>
  <c r="BG29" i="3"/>
  <c r="BG25" i="3"/>
  <c r="BG18" i="3"/>
  <c r="BG14" i="3"/>
  <c r="BG20" i="3"/>
  <c r="AO18" i="3"/>
  <c r="AO10" i="3"/>
  <c r="X29" i="3"/>
  <c r="BO9" i="3"/>
  <c r="BO15" i="3"/>
  <c r="AH12" i="3"/>
  <c r="AM8" i="3"/>
  <c r="BI25" i="3"/>
  <c r="BI16" i="3"/>
  <c r="BI19" i="3"/>
  <c r="BI7" i="3"/>
  <c r="BI12" i="3"/>
  <c r="BI37" i="3"/>
  <c r="BI22" i="3"/>
  <c r="BI13" i="3"/>
  <c r="BI9" i="3"/>
  <c r="BI36" i="3"/>
  <c r="AJ11" i="3"/>
  <c r="AJ17" i="3"/>
  <c r="AJ19" i="3"/>
  <c r="AJ21" i="3"/>
  <c r="AS27" i="3"/>
  <c r="AS8" i="3"/>
  <c r="AS22" i="3"/>
  <c r="AI30" i="3"/>
  <c r="AI36" i="3"/>
  <c r="V23" i="3"/>
  <c r="V34" i="3"/>
  <c r="AM34" i="3"/>
  <c r="AM21" i="3"/>
  <c r="AH10" i="3"/>
  <c r="AC35" i="3"/>
  <c r="AC21" i="3"/>
  <c r="AC19" i="3"/>
  <c r="AC26" i="3"/>
  <c r="AC36" i="3"/>
  <c r="U27" i="3"/>
  <c r="AE22" i="3"/>
  <c r="AE24" i="3"/>
  <c r="AE10" i="3"/>
  <c r="AC31" i="3"/>
  <c r="AC7" i="3"/>
  <c r="AC22" i="3"/>
  <c r="AC23" i="3"/>
  <c r="AC39" i="3"/>
  <c r="AO27" i="24"/>
  <c r="AO31" i="24"/>
  <c r="AO26" i="24"/>
  <c r="AO15" i="24"/>
  <c r="AO11" i="24"/>
  <c r="AO16" i="24"/>
  <c r="AO40" i="24"/>
  <c r="AO34" i="24"/>
  <c r="AO20" i="24"/>
  <c r="AO8" i="24"/>
  <c r="AO30" i="24"/>
  <c r="AO29" i="24"/>
  <c r="AO24" i="24"/>
  <c r="AO38" i="24"/>
  <c r="AO9" i="24"/>
  <c r="AO12" i="24"/>
  <c r="AO13" i="24"/>
  <c r="W5" i="3"/>
  <c r="W40" i="3" s="1"/>
  <c r="W4" i="3"/>
  <c r="B30" i="3"/>
  <c r="AR4" i="3"/>
  <c r="AR5" i="3"/>
  <c r="AR35" i="3" s="1"/>
  <c r="AI35" i="24"/>
  <c r="AI40" i="24"/>
  <c r="AI7" i="24"/>
  <c r="AI32" i="24"/>
  <c r="AI13" i="24"/>
  <c r="AI15" i="24"/>
  <c r="AI10" i="24"/>
  <c r="AI38" i="24"/>
  <c r="AI33" i="24"/>
  <c r="AI22" i="24"/>
  <c r="AZ7" i="3"/>
  <c r="AZ21" i="3"/>
  <c r="AZ22" i="3"/>
  <c r="AZ11" i="3"/>
  <c r="AZ29" i="3"/>
  <c r="AZ30" i="3"/>
  <c r="AZ35" i="3"/>
  <c r="AZ16" i="3"/>
  <c r="AZ10" i="3"/>
  <c r="AZ19" i="3"/>
  <c r="AZ8" i="3"/>
  <c r="AZ39" i="3"/>
  <c r="AZ14" i="3"/>
  <c r="AZ18" i="3"/>
  <c r="AZ37" i="3"/>
  <c r="AZ26" i="3"/>
  <c r="AZ24" i="3"/>
  <c r="AZ12" i="3"/>
  <c r="AZ40" i="3"/>
  <c r="AF38" i="3"/>
  <c r="AF25" i="3"/>
  <c r="AF24" i="3"/>
  <c r="AF13" i="3"/>
  <c r="AF39" i="3"/>
  <c r="AF20" i="3"/>
  <c r="AF26" i="3"/>
  <c r="AF32" i="3"/>
  <c r="AF33" i="3"/>
  <c r="AF9" i="3"/>
  <c r="AF27" i="3"/>
  <c r="AF31" i="3"/>
  <c r="AF7" i="3"/>
  <c r="AF14" i="3"/>
  <c r="AF8" i="3"/>
  <c r="AF28" i="3"/>
  <c r="AF15" i="3"/>
  <c r="AO36" i="24"/>
  <c r="AO17" i="24"/>
  <c r="AO21" i="24"/>
  <c r="BP5" i="24"/>
  <c r="BP14" i="24" s="1"/>
  <c r="BP4" i="24"/>
  <c r="S5" i="24"/>
  <c r="S30" i="24" s="1"/>
  <c r="S13" i="24"/>
  <c r="S4" i="24"/>
  <c r="AX4" i="24"/>
  <c r="AX5" i="24"/>
  <c r="AX16" i="24" s="1"/>
  <c r="AX7" i="24"/>
  <c r="BD35" i="24"/>
  <c r="BD4" i="24"/>
  <c r="BD5" i="24"/>
  <c r="BD29" i="24" s="1"/>
  <c r="BD14" i="24"/>
  <c r="B41" i="24"/>
  <c r="AI27" i="24"/>
  <c r="AI8" i="24"/>
  <c r="AI30" i="24"/>
  <c r="AL8" i="24"/>
  <c r="AL35" i="24"/>
  <c r="BI21" i="24"/>
  <c r="BI28" i="24"/>
  <c r="BG27" i="24"/>
  <c r="BG24" i="24"/>
  <c r="BH39" i="3"/>
  <c r="BH18" i="3"/>
  <c r="AZ13" i="3"/>
  <c r="AZ9" i="3"/>
  <c r="AO37" i="3"/>
  <c r="AO27" i="3"/>
  <c r="AF21" i="3"/>
  <c r="AF30" i="3"/>
  <c r="AF29" i="3"/>
  <c r="B38" i="3"/>
  <c r="AL34" i="3"/>
  <c r="U25" i="3"/>
  <c r="AB5" i="3"/>
  <c r="AB38" i="3" s="1"/>
  <c r="AB4" i="3"/>
  <c r="AO7" i="24"/>
  <c r="AO23" i="24"/>
  <c r="AO35" i="24"/>
  <c r="B52" i="24"/>
  <c r="AI14" i="24"/>
  <c r="BG36" i="24"/>
  <c r="AZ25" i="3"/>
  <c r="AZ20" i="3"/>
  <c r="AL8" i="3"/>
  <c r="AL15" i="3"/>
  <c r="AL12" i="3"/>
  <c r="AL19" i="3"/>
  <c r="AL37" i="3"/>
  <c r="AL30" i="3"/>
  <c r="AL22" i="3"/>
  <c r="AL18" i="3"/>
  <c r="AL21" i="3"/>
  <c r="AL26" i="3"/>
  <c r="AL28" i="3"/>
  <c r="AL13" i="3"/>
  <c r="AL40" i="3"/>
  <c r="AL38" i="3"/>
  <c r="AL7" i="3"/>
  <c r="AL27" i="3"/>
  <c r="AL36" i="3"/>
  <c r="AL17" i="3"/>
  <c r="AO23" i="3"/>
  <c r="AO39" i="3"/>
  <c r="AO21" i="3"/>
  <c r="AO17" i="3"/>
  <c r="AO31" i="3"/>
  <c r="AO33" i="3"/>
  <c r="AO9" i="3"/>
  <c r="AO36" i="3"/>
  <c r="AO34" i="3"/>
  <c r="AO15" i="3"/>
  <c r="AO12" i="3"/>
  <c r="AO40" i="3"/>
  <c r="AO22" i="3"/>
  <c r="AO32" i="3"/>
  <c r="AO19" i="3"/>
  <c r="AO8" i="3"/>
  <c r="AO28" i="3"/>
  <c r="AO26" i="3"/>
  <c r="AF22" i="3"/>
  <c r="AF35" i="3"/>
  <c r="U34" i="3"/>
  <c r="U10" i="3"/>
  <c r="U35" i="3"/>
  <c r="U28" i="3"/>
  <c r="U9" i="3"/>
  <c r="U33" i="3"/>
  <c r="U20" i="3"/>
  <c r="U29" i="3"/>
  <c r="U22" i="3"/>
  <c r="U40" i="3"/>
  <c r="U39" i="3"/>
  <c r="U31" i="3"/>
  <c r="U7" i="3"/>
  <c r="U19" i="3"/>
  <c r="AL35" i="3"/>
  <c r="U38" i="3"/>
  <c r="U26" i="3"/>
  <c r="U24" i="3"/>
  <c r="AO14" i="24"/>
  <c r="AO19" i="24"/>
  <c r="AO32" i="24"/>
  <c r="AG8" i="24"/>
  <c r="AG4" i="24"/>
  <c r="AG5" i="24"/>
  <c r="AG40" i="24" s="1"/>
  <c r="AA4" i="24"/>
  <c r="AA5" i="24"/>
  <c r="AA19" i="24" s="1"/>
  <c r="AT5" i="24"/>
  <c r="AT39" i="24" s="1"/>
  <c r="AT4" i="24"/>
  <c r="AI29" i="24"/>
  <c r="AI28" i="24"/>
  <c r="AI24" i="24"/>
  <c r="AL32" i="24"/>
  <c r="AL33" i="24"/>
  <c r="BI33" i="24"/>
  <c r="BI13" i="24"/>
  <c r="U25" i="24"/>
  <c r="U23" i="24"/>
  <c r="U15" i="24"/>
  <c r="U30" i="24"/>
  <c r="U40" i="24"/>
  <c r="U29" i="24"/>
  <c r="U26" i="24"/>
  <c r="U20" i="24"/>
  <c r="U36" i="24"/>
  <c r="U33" i="24"/>
  <c r="U35" i="24"/>
  <c r="U12" i="24"/>
  <c r="U34" i="24"/>
  <c r="U19" i="24"/>
  <c r="U18" i="24"/>
  <c r="U8" i="24"/>
  <c r="U17" i="24"/>
  <c r="BG8" i="24"/>
  <c r="BG12" i="24"/>
  <c r="U37" i="3"/>
  <c r="BH28" i="3"/>
  <c r="BH15" i="3"/>
  <c r="AZ23" i="3"/>
  <c r="AZ36" i="3"/>
  <c r="BH26" i="3"/>
  <c r="AO11" i="3"/>
  <c r="AO35" i="3"/>
  <c r="AO30" i="3"/>
  <c r="AF36" i="3"/>
  <c r="AF40" i="3"/>
  <c r="B25" i="3"/>
  <c r="AL14" i="3"/>
  <c r="AL9" i="3"/>
  <c r="U13" i="3"/>
  <c r="U32" i="3"/>
  <c r="AO33" i="24"/>
  <c r="AO22" i="24"/>
  <c r="BA5" i="3"/>
  <c r="BA40" i="3" s="1"/>
  <c r="BA4" i="3"/>
  <c r="B43" i="3"/>
  <c r="AV4" i="3"/>
  <c r="AV5" i="3"/>
  <c r="AV28" i="3" s="1"/>
  <c r="B23" i="3"/>
  <c r="AD5" i="24"/>
  <c r="AD30" i="24" s="1"/>
  <c r="AD40" i="24"/>
  <c r="AD4" i="24"/>
  <c r="BC5" i="24"/>
  <c r="BC27" i="24" s="1"/>
  <c r="BC4" i="24"/>
  <c r="BE16" i="24"/>
  <c r="BE4" i="24"/>
  <c r="BE5" i="24"/>
  <c r="BE30" i="24" s="1"/>
  <c r="AI18" i="24"/>
  <c r="AI16" i="24"/>
  <c r="BG18" i="24"/>
  <c r="BG38" i="24"/>
  <c r="BG39" i="24"/>
  <c r="BG33" i="24"/>
  <c r="BG7" i="24"/>
  <c r="BG37" i="24"/>
  <c r="BG40" i="24"/>
  <c r="BG32" i="24"/>
  <c r="BG23" i="24"/>
  <c r="BG13" i="24"/>
  <c r="BG19" i="24"/>
  <c r="BG35" i="24"/>
  <c r="BG20" i="24"/>
  <c r="BG29" i="24"/>
  <c r="BD39" i="3"/>
  <c r="BD4" i="3"/>
  <c r="BD37" i="3"/>
  <c r="BD5" i="3"/>
  <c r="BD38" i="3" s="1"/>
  <c r="Y5" i="3"/>
  <c r="Y14" i="3" s="1"/>
  <c r="Y4" i="3"/>
  <c r="AP5" i="3"/>
  <c r="AP35" i="3" s="1"/>
  <c r="AP4" i="3"/>
  <c r="B37" i="3"/>
  <c r="B28" i="24"/>
  <c r="AJ35" i="24"/>
  <c r="AJ17" i="24"/>
  <c r="AJ13" i="24"/>
  <c r="AJ12" i="24"/>
  <c r="AJ8" i="24"/>
  <c r="AJ7" i="24"/>
  <c r="AJ21" i="24"/>
  <c r="AJ38" i="24"/>
  <c r="AJ10" i="24"/>
  <c r="AJ30" i="24"/>
  <c r="AJ14" i="24"/>
  <c r="AS19" i="24"/>
  <c r="AS7" i="24"/>
  <c r="AS30" i="24"/>
  <c r="AS18" i="24"/>
  <c r="AS11" i="24"/>
  <c r="AS16" i="24"/>
  <c r="AS28" i="24"/>
  <c r="AS26" i="24"/>
  <c r="AS27" i="24"/>
  <c r="AS20" i="24"/>
  <c r="AS8" i="24"/>
  <c r="AS29" i="24"/>
  <c r="AS37" i="24"/>
  <c r="AI34" i="24"/>
  <c r="AI36" i="24"/>
  <c r="AL25" i="24"/>
  <c r="AL7" i="24"/>
  <c r="AL31" i="24"/>
  <c r="BI16" i="24"/>
  <c r="U37" i="24"/>
  <c r="U39" i="24"/>
  <c r="BG22" i="24"/>
  <c r="BG25" i="24"/>
  <c r="BH13" i="3"/>
  <c r="AZ38" i="3"/>
  <c r="AZ17" i="3"/>
  <c r="AQ7" i="3"/>
  <c r="AQ28" i="3"/>
  <c r="AQ39" i="3"/>
  <c r="AQ38" i="3"/>
  <c r="AQ20" i="3"/>
  <c r="AQ9" i="3"/>
  <c r="AQ31" i="3"/>
  <c r="AQ33" i="3"/>
  <c r="AQ37" i="3"/>
  <c r="AQ21" i="3"/>
  <c r="AQ19" i="3"/>
  <c r="AQ8" i="3"/>
  <c r="AQ30" i="3"/>
  <c r="AQ23" i="3"/>
  <c r="AO20" i="3"/>
  <c r="AO16" i="3"/>
  <c r="AO38" i="3"/>
  <c r="BO20" i="3"/>
  <c r="BO16" i="3"/>
  <c r="BO7" i="3"/>
  <c r="BO19" i="3"/>
  <c r="BO29" i="3"/>
  <c r="BO10" i="3"/>
  <c r="BO11" i="3"/>
  <c r="BO13" i="3"/>
  <c r="BO17" i="3"/>
  <c r="BO31" i="3"/>
  <c r="BO12" i="3"/>
  <c r="BO40" i="3"/>
  <c r="BO36" i="3"/>
  <c r="BO27" i="3"/>
  <c r="AF37" i="3"/>
  <c r="AL32" i="3"/>
  <c r="AL23" i="3"/>
  <c r="U18" i="3"/>
  <c r="U14" i="3"/>
  <c r="U36" i="3"/>
  <c r="AO10" i="24"/>
  <c r="AO37" i="24"/>
  <c r="AK5" i="3"/>
  <c r="AK40" i="3" s="1"/>
  <c r="AK4" i="3"/>
  <c r="BE5" i="3"/>
  <c r="BE22" i="3" s="1"/>
  <c r="BE17" i="3"/>
  <c r="BE4" i="3"/>
  <c r="B46" i="3"/>
  <c r="AG5" i="3"/>
  <c r="AG32" i="3" s="1"/>
  <c r="AG4" i="3"/>
  <c r="B34" i="3"/>
  <c r="BN4" i="3"/>
  <c r="BN5" i="3"/>
  <c r="BN27" i="3" s="1"/>
  <c r="B51" i="3"/>
  <c r="B32" i="24"/>
  <c r="AI20" i="24"/>
  <c r="AI37" i="24"/>
  <c r="AI11" i="24"/>
  <c r="AL14" i="24"/>
  <c r="AL39" i="24"/>
  <c r="AL17" i="24"/>
  <c r="AL29" i="24"/>
  <c r="AL11" i="24"/>
  <c r="AL38" i="24"/>
  <c r="AL34" i="24"/>
  <c r="AL13" i="24"/>
  <c r="AL37" i="24"/>
  <c r="AL12" i="24"/>
  <c r="AL24" i="24"/>
  <c r="AL30" i="24"/>
  <c r="AL26" i="24"/>
  <c r="AL23" i="24"/>
  <c r="BI31" i="24"/>
  <c r="BI35" i="24"/>
  <c r="BI20" i="24"/>
  <c r="BI11" i="24"/>
  <c r="BI14" i="24"/>
  <c r="BI36" i="24"/>
  <c r="BI38" i="24"/>
  <c r="BI8" i="24"/>
  <c r="BI12" i="24"/>
  <c r="BI32" i="24"/>
  <c r="BI25" i="24"/>
  <c r="BI27" i="24"/>
  <c r="BI24" i="24"/>
  <c r="BI40" i="24"/>
  <c r="BI19" i="24"/>
  <c r="BI22" i="24"/>
  <c r="BG9" i="24"/>
  <c r="BG28" i="24"/>
  <c r="AF23" i="3"/>
  <c r="BH19" i="3"/>
  <c r="BH10" i="3"/>
  <c r="BH25" i="3"/>
  <c r="BH24" i="3"/>
  <c r="BH40" i="3"/>
  <c r="BH38" i="3"/>
  <c r="BH16" i="3"/>
  <c r="BH35" i="3"/>
  <c r="BH20" i="3"/>
  <c r="BH34" i="3"/>
  <c r="BH29" i="3"/>
  <c r="BH11" i="3"/>
  <c r="BH37" i="3"/>
  <c r="BH17" i="3"/>
  <c r="BH8" i="3"/>
  <c r="BH22" i="3"/>
  <c r="BH14" i="3"/>
  <c r="BH32" i="3"/>
  <c r="AZ15" i="3"/>
  <c r="AZ33" i="3"/>
  <c r="BH23" i="3"/>
  <c r="AO7" i="3"/>
  <c r="AF11" i="3"/>
  <c r="AF16" i="3"/>
  <c r="AL39" i="3"/>
  <c r="AL29" i="3"/>
  <c r="U23" i="3"/>
  <c r="U30" i="3"/>
  <c r="AO25" i="24"/>
  <c r="AO18" i="24"/>
  <c r="BM10" i="3"/>
  <c r="BM4" i="3"/>
  <c r="BM5" i="3"/>
  <c r="BM30" i="3" s="1"/>
  <c r="AY7" i="24"/>
  <c r="AY23" i="24"/>
  <c r="AY8" i="24"/>
  <c r="AY31" i="24"/>
  <c r="AY4" i="24"/>
  <c r="AY5" i="24"/>
  <c r="AY32" i="24" s="1"/>
  <c r="AY10" i="24"/>
  <c r="AY14" i="24"/>
  <c r="T5" i="24"/>
  <c r="T38" i="24" s="1"/>
  <c r="T4" i="24"/>
  <c r="AR5" i="24"/>
  <c r="AR38" i="24" s="1"/>
  <c r="AR4" i="24"/>
  <c r="BB4" i="3"/>
  <c r="BB5" i="3"/>
  <c r="BB22" i="3" s="1"/>
  <c r="AY5" i="3"/>
  <c r="AY15" i="3" s="1"/>
  <c r="AY30" i="3"/>
  <c r="AY4" i="3"/>
  <c r="AJ16" i="24"/>
  <c r="AJ36" i="24"/>
  <c r="AJ32" i="24"/>
  <c r="AS25" i="24"/>
  <c r="AS31" i="24"/>
  <c r="AI12" i="24"/>
  <c r="AI9" i="24"/>
  <c r="AI19" i="24"/>
  <c r="AC11" i="24"/>
  <c r="AC12" i="24"/>
  <c r="AC24" i="24"/>
  <c r="AC27" i="24"/>
  <c r="AC20" i="24"/>
  <c r="AC30" i="24"/>
  <c r="AC19" i="24"/>
  <c r="AC28" i="24"/>
  <c r="AC10" i="24"/>
  <c r="AC16" i="24"/>
  <c r="AC40" i="24"/>
  <c r="AC26" i="24"/>
  <c r="AC38" i="24"/>
  <c r="AL22" i="24"/>
  <c r="AL16" i="24"/>
  <c r="BI10" i="24"/>
  <c r="BI26" i="24"/>
  <c r="BI9" i="24"/>
  <c r="U7" i="24"/>
  <c r="U16" i="24"/>
  <c r="BG16" i="24"/>
  <c r="BG14" i="24"/>
  <c r="BG34" i="24"/>
  <c r="BO21" i="3"/>
  <c r="BH12" i="3"/>
  <c r="BH30" i="3"/>
  <c r="AZ27" i="3"/>
  <c r="AZ31" i="3"/>
  <c r="AZ34" i="3"/>
  <c r="AQ40" i="3"/>
  <c r="AQ35" i="3"/>
  <c r="AF19" i="3"/>
  <c r="BG9" i="3"/>
  <c r="BG10" i="3"/>
  <c r="BG11" i="3"/>
  <c r="BG16" i="3"/>
  <c r="BG24" i="3"/>
  <c r="BG35" i="3"/>
  <c r="BG30" i="3"/>
  <c r="BG34" i="3"/>
  <c r="BG22" i="3"/>
  <c r="BG23" i="3"/>
  <c r="BG13" i="3"/>
  <c r="BG12" i="3"/>
  <c r="BG40" i="3"/>
  <c r="BG17" i="3"/>
  <c r="BG27" i="3"/>
  <c r="AO24" i="3"/>
  <c r="AO13" i="3"/>
  <c r="X25" i="3"/>
  <c r="X11" i="3"/>
  <c r="X21" i="3"/>
  <c r="X37" i="3"/>
  <c r="X27" i="3"/>
  <c r="X40" i="3"/>
  <c r="X19" i="3"/>
  <c r="X15" i="3"/>
  <c r="X14" i="3"/>
  <c r="X34" i="3"/>
  <c r="X7" i="3"/>
  <c r="X10" i="3"/>
  <c r="X16" i="3"/>
  <c r="X36" i="3"/>
  <c r="X23" i="3"/>
  <c r="X26" i="3"/>
  <c r="X17" i="3"/>
  <c r="BO37" i="3"/>
  <c r="BO30" i="3"/>
  <c r="BO39" i="3"/>
  <c r="AF10" i="3"/>
  <c r="AF18" i="3"/>
  <c r="AQ22" i="3"/>
  <c r="B35" i="3"/>
  <c r="B42" i="3"/>
  <c r="AL31" i="3"/>
  <c r="AL10" i="3"/>
  <c r="U17" i="3"/>
  <c r="U11" i="3"/>
  <c r="AO28" i="24"/>
  <c r="AO39" i="24"/>
  <c r="BC33" i="3"/>
  <c r="BC28" i="3"/>
  <c r="BC14" i="3"/>
  <c r="BC4" i="3"/>
  <c r="BC5" i="3"/>
  <c r="BC29" i="3" s="1"/>
  <c r="AQ25" i="3"/>
  <c r="AE26" i="24"/>
  <c r="AE28" i="24"/>
  <c r="AE17" i="24"/>
  <c r="AE18" i="24"/>
  <c r="AE37" i="24"/>
  <c r="AE32" i="24"/>
  <c r="AE39" i="24"/>
  <c r="AE35" i="24"/>
  <c r="AE30" i="24"/>
  <c r="AE29" i="24"/>
  <c r="AE24" i="24"/>
  <c r="AE25" i="24"/>
  <c r="AE14" i="24"/>
  <c r="AE15" i="24"/>
  <c r="AE19" i="24"/>
  <c r="AE21" i="24"/>
  <c r="AE9" i="24"/>
  <c r="AE38" i="24"/>
  <c r="AE34" i="24"/>
  <c r="AZ9" i="24"/>
  <c r="AZ7" i="24"/>
  <c r="AZ29" i="24"/>
  <c r="AZ24" i="24"/>
  <c r="AZ23" i="24"/>
  <c r="AZ25" i="24"/>
  <c r="V23" i="24"/>
  <c r="V15" i="24"/>
  <c r="V26" i="24"/>
  <c r="V24" i="24"/>
  <c r="V27" i="24"/>
  <c r="V36" i="24"/>
  <c r="BJ8" i="24"/>
  <c r="BJ30" i="24"/>
  <c r="BJ39" i="24"/>
  <c r="AA5" i="3"/>
  <c r="AA27" i="3" s="1"/>
  <c r="AA4" i="3"/>
  <c r="AW34" i="24"/>
  <c r="AW4" i="24"/>
  <c r="AW5" i="24"/>
  <c r="AW28" i="24" s="1"/>
  <c r="AW12" i="24"/>
  <c r="W5" i="24"/>
  <c r="W23" i="24" s="1"/>
  <c r="W4" i="24"/>
  <c r="W33" i="24"/>
  <c r="Y21" i="24"/>
  <c r="Y4" i="24"/>
  <c r="Y5" i="24"/>
  <c r="Y30" i="24" s="1"/>
  <c r="BM4" i="24"/>
  <c r="BM5" i="24"/>
  <c r="BM38" i="24" s="1"/>
  <c r="B50" i="24"/>
  <c r="S5" i="3"/>
  <c r="S15" i="3" s="1"/>
  <c r="S4" i="3"/>
  <c r="BP4" i="3"/>
  <c r="BP5" i="3"/>
  <c r="BP29" i="3" s="1"/>
  <c r="AI9" i="3"/>
  <c r="AI16" i="3"/>
  <c r="AI34" i="3"/>
  <c r="AI20" i="3"/>
  <c r="AI35" i="3"/>
  <c r="AM39" i="3"/>
  <c r="AM10" i="3"/>
  <c r="AM29" i="3"/>
  <c r="AT5" i="3"/>
  <c r="AT10" i="3" s="1"/>
  <c r="AT4" i="3"/>
  <c r="AK5" i="24"/>
  <c r="AK17" i="24" s="1"/>
  <c r="AK18" i="24"/>
  <c r="AK14" i="24"/>
  <c r="AK8" i="24"/>
  <c r="AK4" i="24"/>
  <c r="BB5" i="24"/>
  <c r="BB34" i="24" s="1"/>
  <c r="BB11" i="24"/>
  <c r="BB38" i="24"/>
  <c r="BB4" i="24"/>
  <c r="Z4" i="24"/>
  <c r="Z5" i="24"/>
  <c r="Z31" i="24" s="1"/>
  <c r="AN4" i="24"/>
  <c r="AN5" i="24"/>
  <c r="AN10" i="24" s="1"/>
  <c r="AN27" i="24"/>
  <c r="T8" i="3"/>
  <c r="T22" i="3"/>
  <c r="T17" i="3"/>
  <c r="T15" i="3"/>
  <c r="T5" i="3"/>
  <c r="T28" i="3" s="1"/>
  <c r="T4" i="3"/>
  <c r="T10" i="3"/>
  <c r="AD4" i="3"/>
  <c r="AD5" i="3"/>
  <c r="AD13" i="3" s="1"/>
  <c r="AN4" i="3"/>
  <c r="AN5" i="3"/>
  <c r="AN14" i="3" s="1"/>
  <c r="AI11" i="3"/>
  <c r="AM38" i="3"/>
  <c r="AM26" i="3"/>
  <c r="AM27" i="3"/>
  <c r="AM37" i="3"/>
  <c r="AZ38" i="24"/>
  <c r="AZ27" i="24"/>
  <c r="AZ13" i="24"/>
  <c r="AZ35" i="24"/>
  <c r="V13" i="24"/>
  <c r="V22" i="24"/>
  <c r="V11" i="24"/>
  <c r="V29" i="24"/>
  <c r="B24" i="3"/>
  <c r="BJ10" i="24"/>
  <c r="BJ11" i="24"/>
  <c r="BJ23" i="24"/>
  <c r="BJ12" i="24"/>
  <c r="BI10" i="3"/>
  <c r="AU40" i="24"/>
  <c r="AU9" i="24"/>
  <c r="AU37" i="24"/>
  <c r="AU29" i="24"/>
  <c r="AU4" i="24"/>
  <c r="AU5" i="24"/>
  <c r="AU23" i="24" s="1"/>
  <c r="AU36" i="24"/>
  <c r="AU13" i="24"/>
  <c r="AU8" i="24"/>
  <c r="AU28" i="24"/>
  <c r="BK23" i="24"/>
  <c r="BK36" i="24"/>
  <c r="BK9" i="24"/>
  <c r="BK11" i="24"/>
  <c r="BK5" i="24"/>
  <c r="BK15" i="24" s="1"/>
  <c r="BK4" i="24"/>
  <c r="BK39" i="24"/>
  <c r="AP29" i="24"/>
  <c r="AP23" i="24"/>
  <c r="AP4" i="24"/>
  <c r="AP5" i="24"/>
  <c r="AP25" i="24" s="1"/>
  <c r="AV4" i="24"/>
  <c r="AV5" i="24"/>
  <c r="AV33" i="24" s="1"/>
  <c r="AQ9" i="24"/>
  <c r="AQ40" i="24"/>
  <c r="AQ30" i="24"/>
  <c r="BH12" i="24"/>
  <c r="BH22" i="24"/>
  <c r="AU4" i="3"/>
  <c r="AU5" i="3"/>
  <c r="AU13" i="3" s="1"/>
  <c r="AW4" i="3"/>
  <c r="AW5" i="3"/>
  <c r="AW30" i="3" s="1"/>
  <c r="Z5" i="3"/>
  <c r="Z21" i="3" s="1"/>
  <c r="Z4" i="3"/>
  <c r="AI24" i="3"/>
  <c r="AI26" i="3"/>
  <c r="AI21" i="3"/>
  <c r="AI15" i="3"/>
  <c r="BK5" i="3"/>
  <c r="BK13" i="3" s="1"/>
  <c r="BK4" i="3"/>
  <c r="AM31" i="3"/>
  <c r="AM40" i="3"/>
  <c r="AZ11" i="24"/>
  <c r="AZ34" i="24"/>
  <c r="AZ18" i="24"/>
  <c r="AZ22" i="24"/>
  <c r="V19" i="24"/>
  <c r="V9" i="24"/>
  <c r="V33" i="24"/>
  <c r="V31" i="24"/>
  <c r="BI15" i="3"/>
  <c r="BI33" i="3"/>
  <c r="BI32" i="3"/>
  <c r="BJ29" i="24"/>
  <c r="BJ28" i="24"/>
  <c r="BJ14" i="24"/>
  <c r="BJ35" i="24"/>
  <c r="BA5" i="24"/>
  <c r="BA28" i="24" s="1"/>
  <c r="BA39" i="24"/>
  <c r="BA21" i="24"/>
  <c r="BA4" i="24"/>
  <c r="AB5" i="24"/>
  <c r="AB40" i="24" s="1"/>
  <c r="AB9" i="24"/>
  <c r="AB21" i="24"/>
  <c r="AB4" i="24"/>
  <c r="BN30" i="24"/>
  <c r="BN4" i="24"/>
  <c r="BN5" i="24"/>
  <c r="BN28" i="24" s="1"/>
  <c r="BL4" i="24"/>
  <c r="BL5" i="24"/>
  <c r="BL39" i="24" s="1"/>
  <c r="AQ27" i="24"/>
  <c r="AQ26" i="24"/>
  <c r="AQ23" i="24"/>
  <c r="AQ25" i="24"/>
  <c r="BH15" i="24"/>
  <c r="BH34" i="24"/>
  <c r="BH21" i="24"/>
  <c r="BH24" i="24"/>
  <c r="BJ5" i="3"/>
  <c r="BJ19" i="3" s="1"/>
  <c r="BJ4" i="3"/>
  <c r="BL4" i="3"/>
  <c r="BL5" i="3"/>
  <c r="BL10" i="3" s="1"/>
  <c r="BL15" i="3"/>
  <c r="AX4" i="3"/>
  <c r="AX5" i="3"/>
  <c r="AX30" i="3" s="1"/>
  <c r="AX39" i="3"/>
  <c r="AI29" i="3"/>
  <c r="AI17" i="3"/>
  <c r="AI37" i="3"/>
  <c r="AI23" i="3"/>
  <c r="AM15" i="3"/>
  <c r="AM18" i="3"/>
  <c r="AM14" i="3"/>
  <c r="S40" i="24" l="1"/>
  <c r="AB19" i="24"/>
  <c r="AU35" i="24"/>
  <c r="BM10" i="24"/>
  <c r="AY11" i="24"/>
  <c r="AX21" i="24"/>
  <c r="BM16" i="24"/>
  <c r="BD16" i="24"/>
  <c r="AX29" i="24"/>
  <c r="AX18" i="24"/>
  <c r="BN26" i="24"/>
  <c r="BA23" i="24"/>
  <c r="BK38" i="24"/>
  <c r="AN21" i="24"/>
  <c r="AK20" i="24"/>
  <c r="AW8" i="24"/>
  <c r="BE8" i="24"/>
  <c r="BD27" i="24"/>
  <c r="AX40" i="24"/>
  <c r="AP40" i="24"/>
  <c r="AP36" i="24"/>
  <c r="BB19" i="24"/>
  <c r="AP7" i="24"/>
  <c r="Z21" i="24"/>
  <c r="BB9" i="24"/>
  <c r="Y12" i="24"/>
  <c r="AP33" i="24"/>
  <c r="BK32" i="24"/>
  <c r="AU7" i="24"/>
  <c r="BB21" i="24"/>
  <c r="BB20" i="24"/>
  <c r="AK37" i="24"/>
  <c r="Y7" i="24"/>
  <c r="BE35" i="24"/>
  <c r="AX20" i="24"/>
  <c r="Y39" i="24"/>
  <c r="BL15" i="24"/>
  <c r="BC40" i="24"/>
  <c r="BN24" i="24"/>
  <c r="BK27" i="24"/>
  <c r="AU24" i="24"/>
  <c r="AU12" i="24"/>
  <c r="AU15" i="24"/>
  <c r="BB35" i="24"/>
  <c r="BB32" i="24"/>
  <c r="AK29" i="24"/>
  <c r="AA37" i="24"/>
  <c r="AX10" i="24"/>
  <c r="BL19" i="24"/>
  <c r="BL38" i="24"/>
  <c r="BL21" i="24"/>
  <c r="BN36" i="24"/>
  <c r="AB15" i="24"/>
  <c r="AP15" i="24"/>
  <c r="BK28" i="24"/>
  <c r="AU22" i="24"/>
  <c r="AU21" i="24"/>
  <c r="AN14" i="24"/>
  <c r="Y8" i="24"/>
  <c r="S37" i="24"/>
  <c r="T39" i="24"/>
  <c r="BE37" i="24"/>
  <c r="BC24" i="24"/>
  <c r="AT23" i="24"/>
  <c r="AT7" i="24"/>
  <c r="AT27" i="24"/>
  <c r="AG38" i="24"/>
  <c r="AG13" i="24"/>
  <c r="BN12" i="24"/>
  <c r="BN40" i="24"/>
  <c r="AB38" i="24"/>
  <c r="AB25" i="24"/>
  <c r="AV15" i="24"/>
  <c r="AP39" i="24"/>
  <c r="AP26" i="24"/>
  <c r="BK33" i="24"/>
  <c r="Z12" i="24"/>
  <c r="AK24" i="24"/>
  <c r="AK7" i="24"/>
  <c r="AK40" i="24"/>
  <c r="BM35" i="24"/>
  <c r="Y17" i="24"/>
  <c r="Y32" i="24"/>
  <c r="T10" i="24"/>
  <c r="BE22" i="24"/>
  <c r="BE33" i="24"/>
  <c r="BC12" i="24"/>
  <c r="AD27" i="24"/>
  <c r="AT8" i="24"/>
  <c r="AT14" i="24"/>
  <c r="AA17" i="24"/>
  <c r="AG15" i="24"/>
  <c r="AG21" i="24"/>
  <c r="BD28" i="24"/>
  <c r="AX15" i="24"/>
  <c r="AX27" i="24"/>
  <c r="Z36" i="24"/>
  <c r="BM13" i="24"/>
  <c r="BC18" i="24"/>
  <c r="BN16" i="24"/>
  <c r="AK19" i="24"/>
  <c r="T27" i="24"/>
  <c r="AT25" i="24"/>
  <c r="AG20" i="24"/>
  <c r="BN7" i="24"/>
  <c r="BN32" i="24"/>
  <c r="AB12" i="24"/>
  <c r="AB8" i="24"/>
  <c r="AV11" i="24"/>
  <c r="AP19" i="24"/>
  <c r="AP30" i="24"/>
  <c r="BK30" i="24"/>
  <c r="BK31" i="24"/>
  <c r="AU14" i="24"/>
  <c r="AN11" i="24"/>
  <c r="AK34" i="24"/>
  <c r="AK13" i="24"/>
  <c r="AK23" i="24"/>
  <c r="BM17" i="24"/>
  <c r="Y20" i="24"/>
  <c r="Y11" i="24"/>
  <c r="T8" i="24"/>
  <c r="AY37" i="24"/>
  <c r="BE39" i="24"/>
  <c r="BC14" i="24"/>
  <c r="BC20" i="24"/>
  <c r="AD20" i="24"/>
  <c r="AT11" i="24"/>
  <c r="AT9" i="24"/>
  <c r="AA33" i="24"/>
  <c r="AG34" i="24"/>
  <c r="AX9" i="24"/>
  <c r="AX26" i="24"/>
  <c r="BN13" i="24"/>
  <c r="BN8" i="24"/>
  <c r="AK12" i="24"/>
  <c r="BE27" i="24"/>
  <c r="BC33" i="24"/>
  <c r="AT33" i="24"/>
  <c r="AP38" i="24"/>
  <c r="AP27" i="24"/>
  <c r="Z38" i="24"/>
  <c r="AK26" i="24"/>
  <c r="AK31" i="24"/>
  <c r="AK10" i="24"/>
  <c r="BM23" i="24"/>
  <c r="Y19" i="24"/>
  <c r="T13" i="24"/>
  <c r="BC22" i="24"/>
  <c r="BC29" i="24"/>
  <c r="AD28" i="24"/>
  <c r="AT18" i="24"/>
  <c r="AT29" i="24"/>
  <c r="AA13" i="24"/>
  <c r="AG17" i="24"/>
  <c r="AT12" i="24"/>
  <c r="Z33" i="24"/>
  <c r="Z7" i="24"/>
  <c r="AK9" i="24"/>
  <c r="T19" i="24"/>
  <c r="AT13" i="24"/>
  <c r="AT26" i="24"/>
  <c r="BN20" i="24"/>
  <c r="BN22" i="24"/>
  <c r="AB39" i="24"/>
  <c r="Z28" i="24"/>
  <c r="AK33" i="24"/>
  <c r="BM9" i="24"/>
  <c r="BM21" i="24"/>
  <c r="BC13" i="24"/>
  <c r="BN9" i="24"/>
  <c r="BN37" i="24"/>
  <c r="AB17" i="24"/>
  <c r="AB13" i="24"/>
  <c r="BN14" i="24"/>
  <c r="BN11" i="24"/>
  <c r="AB10" i="24"/>
  <c r="AP11" i="24"/>
  <c r="AP10" i="24"/>
  <c r="AP35" i="24"/>
  <c r="BK29" i="24"/>
  <c r="AU19" i="24"/>
  <c r="AU27" i="24"/>
  <c r="AN34" i="24"/>
  <c r="Z40" i="24"/>
  <c r="AK21" i="24"/>
  <c r="AK35" i="24"/>
  <c r="AK15" i="24"/>
  <c r="Y35" i="24"/>
  <c r="Y37" i="24"/>
  <c r="T26" i="24"/>
  <c r="BE19" i="24"/>
  <c r="BE10" i="24"/>
  <c r="BC25" i="24"/>
  <c r="BC39" i="24"/>
  <c r="AT40" i="24"/>
  <c r="AA24" i="24"/>
  <c r="AX34" i="24"/>
  <c r="AW28" i="3"/>
  <c r="AK20" i="3"/>
  <c r="AW10" i="3"/>
  <c r="AD36" i="3"/>
  <c r="BJ28" i="3"/>
  <c r="BC15" i="3"/>
  <c r="BJ31" i="3"/>
  <c r="AD24" i="3"/>
  <c r="AW8" i="3"/>
  <c r="AA9" i="3"/>
  <c r="BC8" i="3"/>
  <c r="BM13" i="3"/>
  <c r="BN9" i="3"/>
  <c r="AK8" i="3"/>
  <c r="BD28" i="3"/>
  <c r="AX27" i="3"/>
  <c r="BP38" i="3"/>
  <c r="BD16" i="3"/>
  <c r="AX10" i="3"/>
  <c r="AX8" i="3"/>
  <c r="BC39" i="3"/>
  <c r="BM36" i="3"/>
  <c r="AK37" i="3"/>
  <c r="BD20" i="3"/>
  <c r="AV26" i="3"/>
  <c r="AV35" i="3"/>
  <c r="AX17" i="3"/>
  <c r="BP15" i="3"/>
  <c r="AV40" i="3"/>
  <c r="BD40" i="3"/>
  <c r="AV10" i="3"/>
  <c r="BC23" i="3"/>
  <c r="AK38" i="3"/>
  <c r="AV8" i="3"/>
  <c r="BP40" i="3"/>
  <c r="AV36" i="3"/>
  <c r="AU14" i="3"/>
  <c r="AK14" i="3"/>
  <c r="AR25" i="3"/>
  <c r="AX28" i="3"/>
  <c r="AK10" i="3"/>
  <c r="AX25" i="3"/>
  <c r="AX32" i="3"/>
  <c r="BB40" i="3"/>
  <c r="BD31" i="3"/>
  <c r="AX26" i="3"/>
  <c r="AX31" i="3"/>
  <c r="T7" i="3"/>
  <c r="BC16" i="3"/>
  <c r="BC40" i="3"/>
  <c r="BM17" i="3"/>
  <c r="AK12" i="3"/>
  <c r="BD14" i="3"/>
  <c r="AV18" i="3"/>
  <c r="AV11" i="3"/>
  <c r="AP11" i="3"/>
  <c r="AB39" i="3"/>
  <c r="AR16" i="3"/>
  <c r="AR12" i="3"/>
  <c r="AR22" i="3"/>
  <c r="AX16" i="3"/>
  <c r="BL35" i="3"/>
  <c r="AW33" i="3"/>
  <c r="AD33" i="3"/>
  <c r="AD28" i="3"/>
  <c r="AA35" i="3"/>
  <c r="AY23" i="3"/>
  <c r="AK27" i="3"/>
  <c r="AP20" i="3"/>
  <c r="BD21" i="3"/>
  <c r="AB12" i="3"/>
  <c r="AR24" i="3"/>
  <c r="AR15" i="3"/>
  <c r="AR37" i="3"/>
  <c r="W27" i="3"/>
  <c r="AR21" i="3"/>
  <c r="AP9" i="3"/>
  <c r="AR31" i="3"/>
  <c r="W12" i="3"/>
  <c r="BL27" i="3"/>
  <c r="AR32" i="3"/>
  <c r="W17" i="3"/>
  <c r="AX24" i="3"/>
  <c r="AX22" i="3"/>
  <c r="BL9" i="3"/>
  <c r="BL38" i="3"/>
  <c r="AU11" i="3"/>
  <c r="AD17" i="3"/>
  <c r="T38" i="3"/>
  <c r="T40" i="3"/>
  <c r="BP20" i="3"/>
  <c r="BC30" i="3"/>
  <c r="BM14" i="3"/>
  <c r="BN10" i="3"/>
  <c r="BE9" i="3"/>
  <c r="AK17" i="3"/>
  <c r="AK24" i="3"/>
  <c r="AP22" i="3"/>
  <c r="AP8" i="3"/>
  <c r="BD22" i="3"/>
  <c r="AV23" i="3"/>
  <c r="AB32" i="3"/>
  <c r="AR29" i="3"/>
  <c r="AR8" i="3"/>
  <c r="W21" i="3"/>
  <c r="BL16" i="3"/>
  <c r="AD29" i="3"/>
  <c r="AY31" i="3"/>
  <c r="AY20" i="3"/>
  <c r="AB9" i="3"/>
  <c r="AR23" i="3"/>
  <c r="AR40" i="3"/>
  <c r="AX19" i="3"/>
  <c r="AX36" i="3"/>
  <c r="BL30" i="3"/>
  <c r="AW36" i="3"/>
  <c r="AU21" i="3"/>
  <c r="AD16" i="3"/>
  <c r="T9" i="3"/>
  <c r="BC20" i="3"/>
  <c r="AY12" i="3"/>
  <c r="BB14" i="3"/>
  <c r="BE25" i="3"/>
  <c r="AK13" i="3"/>
  <c r="AK28" i="3"/>
  <c r="AP17" i="3"/>
  <c r="BD33" i="3"/>
  <c r="BD27" i="3"/>
  <c r="AV12" i="3"/>
  <c r="AB13" i="3"/>
  <c r="AR30" i="3"/>
  <c r="AR33" i="3"/>
  <c r="W22" i="3"/>
  <c r="AB28" i="3"/>
  <c r="AR26" i="3"/>
  <c r="AR39" i="3"/>
  <c r="AD32" i="3"/>
  <c r="AP29" i="3"/>
  <c r="AX20" i="3"/>
  <c r="AX21" i="3"/>
  <c r="BL33" i="3"/>
  <c r="BL21" i="3"/>
  <c r="Z16" i="3"/>
  <c r="AW32" i="3"/>
  <c r="T12" i="3"/>
  <c r="AA7" i="3"/>
  <c r="BC10" i="3"/>
  <c r="AY29" i="3"/>
  <c r="BB13" i="3"/>
  <c r="BM31" i="3"/>
  <c r="AK15" i="3"/>
  <c r="AK35" i="3"/>
  <c r="AP25" i="3"/>
  <c r="AP18" i="3"/>
  <c r="BD29" i="3"/>
  <c r="BD24" i="3"/>
  <c r="AV13" i="3"/>
  <c r="AV30" i="3"/>
  <c r="AR9" i="3"/>
  <c r="W20" i="3"/>
  <c r="BB37" i="24"/>
  <c r="BM39" i="24"/>
  <c r="AV30" i="24"/>
  <c r="BB31" i="24"/>
  <c r="BM26" i="24"/>
  <c r="AW27" i="24"/>
  <c r="AY13" i="24"/>
  <c r="AD11" i="24"/>
  <c r="BL33" i="24"/>
  <c r="BN34" i="24"/>
  <c r="BN25" i="24"/>
  <c r="BN10" i="24"/>
  <c r="BN27" i="24"/>
  <c r="AB18" i="24"/>
  <c r="AB22" i="24"/>
  <c r="BA34" i="24"/>
  <c r="AV12" i="24"/>
  <c r="AV10" i="24"/>
  <c r="AP9" i="24"/>
  <c r="AP12" i="24"/>
  <c r="AP32" i="24"/>
  <c r="BK35" i="24"/>
  <c r="BK16" i="24"/>
  <c r="BK14" i="24"/>
  <c r="BK37" i="24"/>
  <c r="AU32" i="24"/>
  <c r="AU39" i="24"/>
  <c r="AU33" i="24"/>
  <c r="AN39" i="24"/>
  <c r="Z10" i="24"/>
  <c r="Z8" i="24"/>
  <c r="BB7" i="24"/>
  <c r="BB10" i="24"/>
  <c r="BB14" i="24"/>
  <c r="BB39" i="24"/>
  <c r="AK38" i="24"/>
  <c r="AK25" i="24"/>
  <c r="AK27" i="24"/>
  <c r="BM7" i="24"/>
  <c r="BM30" i="24"/>
  <c r="BM32" i="24"/>
  <c r="Y27" i="24"/>
  <c r="AW29" i="24"/>
  <c r="AW30" i="24"/>
  <c r="T12" i="24"/>
  <c r="T35" i="24"/>
  <c r="AY17" i="24"/>
  <c r="AY27" i="24"/>
  <c r="AY35" i="24"/>
  <c r="BE7" i="24"/>
  <c r="BE21" i="24"/>
  <c r="BC28" i="24"/>
  <c r="BC15" i="24"/>
  <c r="AD19" i="24"/>
  <c r="BD22" i="24"/>
  <c r="S35" i="24"/>
  <c r="BP18" i="24"/>
  <c r="BP37" i="24"/>
  <c r="AV21" i="24"/>
  <c r="BB15" i="24"/>
  <c r="S11" i="24"/>
  <c r="AV40" i="24"/>
  <c r="BB40" i="24"/>
  <c r="BM15" i="24"/>
  <c r="AW14" i="24"/>
  <c r="AY15" i="24"/>
  <c r="AY22" i="24"/>
  <c r="AY25" i="24"/>
  <c r="BL18" i="24"/>
  <c r="BN31" i="24"/>
  <c r="BN15" i="24"/>
  <c r="BN21" i="24"/>
  <c r="BN35" i="24"/>
  <c r="AB27" i="24"/>
  <c r="BA37" i="24"/>
  <c r="AV13" i="24"/>
  <c r="AV22" i="24"/>
  <c r="AV18" i="24"/>
  <c r="AP14" i="24"/>
  <c r="AP17" i="24"/>
  <c r="AP37" i="24"/>
  <c r="BK10" i="24"/>
  <c r="BK19" i="24"/>
  <c r="BK40" i="24"/>
  <c r="AU30" i="24"/>
  <c r="AU11" i="24"/>
  <c r="AU25" i="24"/>
  <c r="AU38" i="24"/>
  <c r="Z24" i="24"/>
  <c r="BB23" i="24"/>
  <c r="BB13" i="24"/>
  <c r="BB17" i="24"/>
  <c r="AK39" i="24"/>
  <c r="AK28" i="24"/>
  <c r="BM12" i="24"/>
  <c r="BM22" i="24"/>
  <c r="BM27" i="24"/>
  <c r="BM40" i="24"/>
  <c r="Y10" i="24"/>
  <c r="Y18" i="24"/>
  <c r="W40" i="24"/>
  <c r="AW15" i="24"/>
  <c r="AW11" i="24"/>
  <c r="T17" i="24"/>
  <c r="T33" i="24"/>
  <c r="AY28" i="24"/>
  <c r="AY18" i="24"/>
  <c r="AY24" i="24"/>
  <c r="AY30" i="24"/>
  <c r="BE25" i="24"/>
  <c r="BE9" i="24"/>
  <c r="BE28" i="24"/>
  <c r="BC35" i="24"/>
  <c r="BC34" i="24"/>
  <c r="AD23" i="24"/>
  <c r="AT15" i="24"/>
  <c r="AG22" i="24"/>
  <c r="AG28" i="24"/>
  <c r="S23" i="24"/>
  <c r="AW32" i="24"/>
  <c r="AV39" i="24"/>
  <c r="BB8" i="24"/>
  <c r="BM24" i="24"/>
  <c r="S29" i="24"/>
  <c r="BN18" i="24"/>
  <c r="BN33" i="24"/>
  <c r="BA33" i="24"/>
  <c r="AV19" i="24"/>
  <c r="AV7" i="24"/>
  <c r="AV29" i="24"/>
  <c r="AP18" i="24"/>
  <c r="AP8" i="24"/>
  <c r="BK13" i="24"/>
  <c r="BK22" i="24"/>
  <c r="BK26" i="24"/>
  <c r="AU18" i="24"/>
  <c r="AU10" i="24"/>
  <c r="AU26" i="24"/>
  <c r="AN26" i="24"/>
  <c r="Z13" i="24"/>
  <c r="Z23" i="24"/>
  <c r="Z35" i="24"/>
  <c r="BB18" i="24"/>
  <c r="BB22" i="24"/>
  <c r="BB26" i="24"/>
  <c r="AK11" i="24"/>
  <c r="AK22" i="24"/>
  <c r="AK36" i="24"/>
  <c r="BM20" i="24"/>
  <c r="BM25" i="24"/>
  <c r="BM37" i="24"/>
  <c r="Y23" i="24"/>
  <c r="Y38" i="24"/>
  <c r="W26" i="24"/>
  <c r="AW25" i="24"/>
  <c r="AW13" i="24"/>
  <c r="T29" i="24"/>
  <c r="AY9" i="24"/>
  <c r="AY36" i="24"/>
  <c r="AY20" i="24"/>
  <c r="AY29" i="24"/>
  <c r="AY38" i="24"/>
  <c r="BE20" i="24"/>
  <c r="BE24" i="24"/>
  <c r="BC8" i="24"/>
  <c r="BC38" i="24"/>
  <c r="AD8" i="24"/>
  <c r="AD26" i="24"/>
  <c r="AT28" i="24"/>
  <c r="AG23" i="24"/>
  <c r="AG33" i="24"/>
  <c r="BD19" i="24"/>
  <c r="AX28" i="24"/>
  <c r="AX37" i="24"/>
  <c r="S8" i="24"/>
  <c r="S28" i="24"/>
  <c r="BP23" i="24"/>
  <c r="AV36" i="24"/>
  <c r="AV25" i="24"/>
  <c r="AW9" i="24"/>
  <c r="AW31" i="24"/>
  <c r="AY34" i="24"/>
  <c r="AY12" i="24"/>
  <c r="AY19" i="24"/>
  <c r="S17" i="24"/>
  <c r="BP24" i="24"/>
  <c r="BB24" i="24"/>
  <c r="BM11" i="24"/>
  <c r="BP13" i="24"/>
  <c r="BN23" i="24"/>
  <c r="BN29" i="24"/>
  <c r="BN38" i="24"/>
  <c r="AV27" i="24"/>
  <c r="AV24" i="24"/>
  <c r="AP20" i="24"/>
  <c r="AP16" i="24"/>
  <c r="BK12" i="24"/>
  <c r="BK18" i="24"/>
  <c r="BK20" i="24"/>
  <c r="AU31" i="24"/>
  <c r="AU20" i="24"/>
  <c r="AU34" i="24"/>
  <c r="AN33" i="24"/>
  <c r="Z20" i="24"/>
  <c r="Z29" i="24"/>
  <c r="BB25" i="24"/>
  <c r="BB30" i="24"/>
  <c r="BB27" i="24"/>
  <c r="BB12" i="24"/>
  <c r="AK16" i="24"/>
  <c r="AK32" i="24"/>
  <c r="BM19" i="24"/>
  <c r="BM34" i="24"/>
  <c r="BM29" i="24"/>
  <c r="Y13" i="24"/>
  <c r="AW38" i="24"/>
  <c r="AW26" i="24"/>
  <c r="AW21" i="24"/>
  <c r="T30" i="24"/>
  <c r="AY33" i="24"/>
  <c r="AY26" i="24"/>
  <c r="AY21" i="24"/>
  <c r="AY40" i="24"/>
  <c r="BE17" i="24"/>
  <c r="BE40" i="24"/>
  <c r="BC16" i="24"/>
  <c r="BC10" i="24"/>
  <c r="AD29" i="24"/>
  <c r="AT38" i="24"/>
  <c r="AG37" i="24"/>
  <c r="AX36" i="24"/>
  <c r="S9" i="24"/>
  <c r="S36" i="24"/>
  <c r="BP38" i="24"/>
  <c r="AG22" i="3"/>
  <c r="BJ26" i="3"/>
  <c r="BJ40" i="3"/>
  <c r="BJ34" i="3"/>
  <c r="Z27" i="3"/>
  <c r="Z13" i="3"/>
  <c r="Z37" i="3"/>
  <c r="AA33" i="3"/>
  <c r="AA25" i="3"/>
  <c r="AA19" i="3"/>
  <c r="BB8" i="3"/>
  <c r="BB27" i="3"/>
  <c r="BB39" i="3"/>
  <c r="BM29" i="3"/>
  <c r="BM27" i="3"/>
  <c r="BN36" i="3"/>
  <c r="BN28" i="3"/>
  <c r="AG23" i="3"/>
  <c r="AG39" i="3"/>
  <c r="BE36" i="3"/>
  <c r="BE8" i="3"/>
  <c r="BE7" i="3"/>
  <c r="BE34" i="3"/>
  <c r="BA8" i="3"/>
  <c r="BA20" i="3"/>
  <c r="AB8" i="3"/>
  <c r="W39" i="3"/>
  <c r="AX23" i="3"/>
  <c r="AX33" i="3"/>
  <c r="BL13" i="3"/>
  <c r="BL23" i="3"/>
  <c r="BJ7" i="3"/>
  <c r="BJ20" i="3"/>
  <c r="BK27" i="3"/>
  <c r="Z29" i="3"/>
  <c r="Z17" i="3"/>
  <c r="Z38" i="3"/>
  <c r="AW27" i="3"/>
  <c r="AU20" i="3"/>
  <c r="AN20" i="3"/>
  <c r="AD25" i="3"/>
  <c r="T37" i="3"/>
  <c r="T30" i="3"/>
  <c r="BP11" i="3"/>
  <c r="AA13" i="3"/>
  <c r="AA26" i="3"/>
  <c r="AA31" i="3"/>
  <c r="BC7" i="3"/>
  <c r="BC18" i="3"/>
  <c r="BC24" i="3"/>
  <c r="BC37" i="3"/>
  <c r="AY14" i="3"/>
  <c r="AY27" i="3"/>
  <c r="BB11" i="3"/>
  <c r="BB10" i="3"/>
  <c r="BB23" i="3"/>
  <c r="BM35" i="3"/>
  <c r="BM9" i="3"/>
  <c r="BM24" i="3"/>
  <c r="BN37" i="3"/>
  <c r="BN38" i="3"/>
  <c r="AG25" i="3"/>
  <c r="AG18" i="3"/>
  <c r="BE23" i="3"/>
  <c r="BE19" i="3"/>
  <c r="BE11" i="3"/>
  <c r="BE38" i="3"/>
  <c r="AK18" i="3"/>
  <c r="AK7" i="3"/>
  <c r="AK16" i="3"/>
  <c r="AP31" i="3"/>
  <c r="BD9" i="3"/>
  <c r="BD23" i="3"/>
  <c r="BD10" i="3"/>
  <c r="AV17" i="3"/>
  <c r="AV34" i="3"/>
  <c r="AV20" i="3"/>
  <c r="AV14" i="3"/>
  <c r="BA31" i="3"/>
  <c r="AB29" i="3"/>
  <c r="AB22" i="3"/>
  <c r="W8" i="3"/>
  <c r="W19" i="3"/>
  <c r="W15" i="3"/>
  <c r="BK10" i="3"/>
  <c r="Z15" i="3"/>
  <c r="AN9" i="3"/>
  <c r="AA39" i="3"/>
  <c r="BN25" i="3"/>
  <c r="AG26" i="3"/>
  <c r="BE24" i="3"/>
  <c r="BJ9" i="3"/>
  <c r="Z10" i="3"/>
  <c r="AA12" i="3"/>
  <c r="AY24" i="3"/>
  <c r="BB32" i="3"/>
  <c r="BB9" i="3"/>
  <c r="BB36" i="3"/>
  <c r="BM8" i="3"/>
  <c r="BM37" i="3"/>
  <c r="BM18" i="3"/>
  <c r="BN21" i="3"/>
  <c r="AG13" i="3"/>
  <c r="BE39" i="3"/>
  <c r="AV25" i="3"/>
  <c r="W14" i="3"/>
  <c r="AX40" i="3"/>
  <c r="AX13" i="3"/>
  <c r="BL32" i="3"/>
  <c r="BL39" i="3"/>
  <c r="BJ14" i="3"/>
  <c r="BJ29" i="3"/>
  <c r="BJ16" i="3"/>
  <c r="BJ35" i="3"/>
  <c r="BK21" i="3"/>
  <c r="Z26" i="3"/>
  <c r="Z11" i="3"/>
  <c r="Z35" i="3"/>
  <c r="AW38" i="3"/>
  <c r="T32" i="3"/>
  <c r="T26" i="3"/>
  <c r="S13" i="3"/>
  <c r="AA28" i="3"/>
  <c r="AA18" i="3"/>
  <c r="AA37" i="3"/>
  <c r="BC19" i="3"/>
  <c r="BC22" i="3"/>
  <c r="BC13" i="3"/>
  <c r="AY10" i="3"/>
  <c r="AY34" i="3"/>
  <c r="BB7" i="3"/>
  <c r="BB28" i="3"/>
  <c r="BB19" i="3"/>
  <c r="BB37" i="3"/>
  <c r="BM12" i="3"/>
  <c r="BM28" i="3"/>
  <c r="BM22" i="3"/>
  <c r="BN7" i="3"/>
  <c r="AG15" i="3"/>
  <c r="BE16" i="3"/>
  <c r="BE40" i="3"/>
  <c r="BE14" i="3"/>
  <c r="AK29" i="3"/>
  <c r="AK25" i="3"/>
  <c r="AK32" i="3"/>
  <c r="AP23" i="3"/>
  <c r="AP10" i="3"/>
  <c r="AP33" i="3"/>
  <c r="BD13" i="3"/>
  <c r="BD17" i="3"/>
  <c r="BD7" i="3"/>
  <c r="AV15" i="3"/>
  <c r="AV39" i="3"/>
  <c r="AV21" i="3"/>
  <c r="AV31" i="3"/>
  <c r="AV27" i="3"/>
  <c r="BA21" i="3"/>
  <c r="AB19" i="3"/>
  <c r="AB23" i="3"/>
  <c r="AR17" i="3"/>
  <c r="AR19" i="3"/>
  <c r="W9" i="3"/>
  <c r="W30" i="3"/>
  <c r="W33" i="3"/>
  <c r="BJ30" i="3"/>
  <c r="BJ10" i="3"/>
  <c r="BJ22" i="3"/>
  <c r="Z19" i="3"/>
  <c r="AA34" i="3"/>
  <c r="AA24" i="3"/>
  <c r="BB18" i="3"/>
  <c r="BB20" i="3"/>
  <c r="AG37" i="3"/>
  <c r="BA13" i="3"/>
  <c r="BJ11" i="3"/>
  <c r="BJ24" i="3"/>
  <c r="BJ36" i="3"/>
  <c r="Z28" i="3"/>
  <c r="AN39" i="3"/>
  <c r="AA22" i="3"/>
  <c r="BB24" i="3"/>
  <c r="BN34" i="3"/>
  <c r="BN40" i="3"/>
  <c r="BE21" i="3"/>
  <c r="AV16" i="3"/>
  <c r="AX18" i="3"/>
  <c r="AX7" i="3"/>
  <c r="AX14" i="3"/>
  <c r="BL19" i="3"/>
  <c r="BJ27" i="3"/>
  <c r="BJ38" i="3"/>
  <c r="BJ17" i="3"/>
  <c r="Z14" i="3"/>
  <c r="Z22" i="3"/>
  <c r="AN7" i="3"/>
  <c r="AD35" i="3"/>
  <c r="T33" i="3"/>
  <c r="AA30" i="3"/>
  <c r="AA20" i="3"/>
  <c r="AA38" i="3"/>
  <c r="BC11" i="3"/>
  <c r="BC36" i="3"/>
  <c r="BC17" i="3"/>
  <c r="AY25" i="3"/>
  <c r="AY8" i="3"/>
  <c r="BB29" i="3"/>
  <c r="BB26" i="3"/>
  <c r="BM11" i="3"/>
  <c r="BM38" i="3"/>
  <c r="BN20" i="3"/>
  <c r="BN24" i="3"/>
  <c r="AG11" i="3"/>
  <c r="AG33" i="3"/>
  <c r="BE37" i="3"/>
  <c r="BE20" i="3"/>
  <c r="BE29" i="3"/>
  <c r="BE26" i="3"/>
  <c r="AK11" i="3"/>
  <c r="AK30" i="3"/>
  <c r="AK26" i="3"/>
  <c r="AP37" i="3"/>
  <c r="AP14" i="3"/>
  <c r="AP32" i="3"/>
  <c r="BD15" i="3"/>
  <c r="BD35" i="3"/>
  <c r="BD11" i="3"/>
  <c r="AV19" i="3"/>
  <c r="AV9" i="3"/>
  <c r="AV22" i="3"/>
  <c r="BA22" i="3"/>
  <c r="AB16" i="3"/>
  <c r="AB18" i="3"/>
  <c r="AR7" i="3"/>
  <c r="AR10" i="3"/>
  <c r="AR18" i="3"/>
  <c r="AR36" i="3"/>
  <c r="W26" i="3"/>
  <c r="W32" i="3"/>
  <c r="BJ21" i="3"/>
  <c r="Z18" i="3"/>
  <c r="Z36" i="3"/>
  <c r="BJ39" i="3"/>
  <c r="Z39" i="3"/>
  <c r="AA10" i="3"/>
  <c r="BB16" i="3"/>
  <c r="BN23" i="3"/>
  <c r="BE27" i="3"/>
  <c r="BK26" i="3"/>
  <c r="Z33" i="3"/>
  <c r="AA14" i="3"/>
  <c r="BE10" i="3"/>
  <c r="AV29" i="3"/>
  <c r="BA25" i="3"/>
  <c r="AB17" i="3"/>
  <c r="AB15" i="3"/>
  <c r="AB25" i="3"/>
  <c r="W25" i="3"/>
  <c r="AX12" i="3"/>
  <c r="AX15" i="3"/>
  <c r="BL26" i="3"/>
  <c r="BJ13" i="3"/>
  <c r="BJ23" i="3"/>
  <c r="BJ33" i="3"/>
  <c r="Z25" i="3"/>
  <c r="Z40" i="3"/>
  <c r="Z23" i="3"/>
  <c r="AW35" i="3"/>
  <c r="AN30" i="3"/>
  <c r="T34" i="3"/>
  <c r="BP35" i="3"/>
  <c r="S23" i="3"/>
  <c r="AA32" i="3"/>
  <c r="AA36" i="3"/>
  <c r="AA11" i="3"/>
  <c r="BC31" i="3"/>
  <c r="BC27" i="3"/>
  <c r="BC21" i="3"/>
  <c r="AY26" i="3"/>
  <c r="AY16" i="3"/>
  <c r="BB15" i="3"/>
  <c r="BB30" i="3"/>
  <c r="BB38" i="3"/>
  <c r="BM19" i="3"/>
  <c r="BM25" i="3"/>
  <c r="BN33" i="3"/>
  <c r="BN30" i="3"/>
  <c r="AG35" i="3"/>
  <c r="BE13" i="3"/>
  <c r="BE15" i="3"/>
  <c r="BE31" i="3"/>
  <c r="BE30" i="3"/>
  <c r="AK19" i="3"/>
  <c r="AK34" i="3"/>
  <c r="AK9" i="3"/>
  <c r="AP15" i="3"/>
  <c r="BD8" i="3"/>
  <c r="BD36" i="3"/>
  <c r="BD25" i="3"/>
  <c r="AV32" i="3"/>
  <c r="AV33" i="3"/>
  <c r="AV38" i="3"/>
  <c r="AV7" i="3"/>
  <c r="BA16" i="3"/>
  <c r="AB36" i="3"/>
  <c r="AB40" i="3"/>
  <c r="W36" i="3"/>
  <c r="W34" i="3"/>
  <c r="AT21" i="3"/>
  <c r="Y36" i="3"/>
  <c r="BL27" i="24"/>
  <c r="BK25" i="3"/>
  <c r="AU31" i="3"/>
  <c r="AU25" i="3"/>
  <c r="AT33" i="3"/>
  <c r="S25" i="3"/>
  <c r="W31" i="24"/>
  <c r="Y31" i="3"/>
  <c r="Y26" i="3"/>
  <c r="AA20" i="24"/>
  <c r="BL26" i="24"/>
  <c r="BK20" i="3"/>
  <c r="AW14" i="3"/>
  <c r="AU29" i="3"/>
  <c r="AT12" i="3"/>
  <c r="BP18" i="3"/>
  <c r="S26" i="3"/>
  <c r="W32" i="24"/>
  <c r="AR32" i="24"/>
  <c r="BL12" i="24"/>
  <c r="BL32" i="24"/>
  <c r="AB37" i="24"/>
  <c r="BA7" i="24"/>
  <c r="BA20" i="24"/>
  <c r="BA15" i="24"/>
  <c r="BA24" i="24"/>
  <c r="BA26" i="24"/>
  <c r="BK7" i="3"/>
  <c r="AW21" i="3"/>
  <c r="BL8" i="3"/>
  <c r="BL34" i="3"/>
  <c r="BL25" i="3"/>
  <c r="BL24" i="3"/>
  <c r="BL40" i="24"/>
  <c r="BL13" i="24"/>
  <c r="BL24" i="24"/>
  <c r="BL10" i="24"/>
  <c r="AB16" i="24"/>
  <c r="AB36" i="24"/>
  <c r="AB28" i="24"/>
  <c r="AB14" i="24"/>
  <c r="BA29" i="24"/>
  <c r="BA18" i="24"/>
  <c r="BA14" i="24"/>
  <c r="BA30" i="24"/>
  <c r="BA36" i="24"/>
  <c r="BK30" i="3"/>
  <c r="BK39" i="3"/>
  <c r="BK35" i="3"/>
  <c r="BK17" i="3"/>
  <c r="AW19" i="3"/>
  <c r="AW23" i="3"/>
  <c r="AW25" i="3"/>
  <c r="AW12" i="3"/>
  <c r="AW34" i="3"/>
  <c r="AU9" i="3"/>
  <c r="AU12" i="3"/>
  <c r="AU30" i="3"/>
  <c r="AU17" i="3"/>
  <c r="AV32" i="24"/>
  <c r="AV35" i="24"/>
  <c r="AV31" i="24"/>
  <c r="AV38" i="24"/>
  <c r="AN16" i="3"/>
  <c r="AN35" i="3"/>
  <c r="AN33" i="3"/>
  <c r="AN28" i="3"/>
  <c r="AD23" i="3"/>
  <c r="AD34" i="3"/>
  <c r="AD9" i="3"/>
  <c r="AD14" i="3"/>
  <c r="T19" i="3"/>
  <c r="T14" i="3"/>
  <c r="T31" i="3"/>
  <c r="T29" i="3"/>
  <c r="T25" i="3"/>
  <c r="AN9" i="24"/>
  <c r="AN16" i="24"/>
  <c r="AN24" i="24"/>
  <c r="AN18" i="24"/>
  <c r="Z32" i="24"/>
  <c r="Z25" i="24"/>
  <c r="Z37" i="24"/>
  <c r="Z27" i="24"/>
  <c r="AT34" i="3"/>
  <c r="AT20" i="3"/>
  <c r="AT24" i="3"/>
  <c r="BP25" i="3"/>
  <c r="BP10" i="3"/>
  <c r="BP8" i="3"/>
  <c r="BP9" i="3"/>
  <c r="BP30" i="3"/>
  <c r="S10" i="3"/>
  <c r="S34" i="3"/>
  <c r="S28" i="3"/>
  <c r="S19" i="3"/>
  <c r="Y24" i="24"/>
  <c r="Y34" i="24"/>
  <c r="Y33" i="24"/>
  <c r="W11" i="24"/>
  <c r="W38" i="24"/>
  <c r="W22" i="24"/>
  <c r="W39" i="24"/>
  <c r="W35" i="24"/>
  <c r="AW17" i="24"/>
  <c r="AW23" i="24"/>
  <c r="AW36" i="24"/>
  <c r="AY9" i="3"/>
  <c r="AY13" i="3"/>
  <c r="AY33" i="3"/>
  <c r="AY19" i="3"/>
  <c r="AR11" i="24"/>
  <c r="AR37" i="24"/>
  <c r="AR28" i="24"/>
  <c r="AR14" i="24"/>
  <c r="T7" i="24"/>
  <c r="T24" i="24"/>
  <c r="T36" i="24"/>
  <c r="T25" i="24"/>
  <c r="BM20" i="3"/>
  <c r="BM23" i="3"/>
  <c r="BM7" i="3"/>
  <c r="BM34" i="3"/>
  <c r="BN35" i="3"/>
  <c r="BN16" i="3"/>
  <c r="BN12" i="3"/>
  <c r="BN39" i="3"/>
  <c r="AG20" i="3"/>
  <c r="AG8" i="3"/>
  <c r="AG19" i="3"/>
  <c r="AG14" i="3"/>
  <c r="AP13" i="3"/>
  <c r="AP40" i="3"/>
  <c r="AP16" i="3"/>
  <c r="Y27" i="3"/>
  <c r="Y13" i="3"/>
  <c r="Y20" i="3"/>
  <c r="Y18" i="3"/>
  <c r="BE36" i="24"/>
  <c r="BE11" i="24"/>
  <c r="BE13" i="24"/>
  <c r="BC37" i="24"/>
  <c r="BC26" i="24"/>
  <c r="AD14" i="24"/>
  <c r="AD36" i="24"/>
  <c r="AD21" i="24"/>
  <c r="AD12" i="24"/>
  <c r="BA38" i="3"/>
  <c r="BA10" i="3"/>
  <c r="BA34" i="3"/>
  <c r="BA12" i="3"/>
  <c r="AT10" i="24"/>
  <c r="AT37" i="24"/>
  <c r="AA22" i="24"/>
  <c r="AA18" i="24"/>
  <c r="AA10" i="24"/>
  <c r="AA40" i="24"/>
  <c r="AA32" i="24"/>
  <c r="AG10" i="24"/>
  <c r="AG16" i="24"/>
  <c r="AG39" i="24"/>
  <c r="AG35" i="24"/>
  <c r="AB7" i="3"/>
  <c r="AB35" i="3"/>
  <c r="AB14" i="3"/>
  <c r="AB27" i="3"/>
  <c r="BD21" i="24"/>
  <c r="BD32" i="24"/>
  <c r="BD25" i="24"/>
  <c r="BD23" i="24"/>
  <c r="BD37" i="24"/>
  <c r="AX17" i="24"/>
  <c r="AX11" i="24"/>
  <c r="AX33" i="24"/>
  <c r="AX24" i="24"/>
  <c r="S39" i="24"/>
  <c r="S12" i="24"/>
  <c r="S21" i="24"/>
  <c r="S32" i="24"/>
  <c r="S38" i="24"/>
  <c r="BP35" i="24"/>
  <c r="BP12" i="24"/>
  <c r="BP22" i="24"/>
  <c r="W24" i="3"/>
  <c r="W7" i="3"/>
  <c r="W18" i="3"/>
  <c r="W13" i="3"/>
  <c r="AR29" i="24"/>
  <c r="Y29" i="3"/>
  <c r="Y22" i="3"/>
  <c r="AT16" i="3"/>
  <c r="AT26" i="3"/>
  <c r="S40" i="3"/>
  <c r="W19" i="24"/>
  <c r="Y25" i="3"/>
  <c r="Y7" i="3"/>
  <c r="BK29" i="3"/>
  <c r="AU34" i="3"/>
  <c r="AN22" i="3"/>
  <c r="S16" i="3"/>
  <c r="Y12" i="3"/>
  <c r="Y30" i="3"/>
  <c r="AA31" i="24"/>
  <c r="BD12" i="24"/>
  <c r="BD15" i="24"/>
  <c r="BD10" i="24"/>
  <c r="BP8" i="24"/>
  <c r="BP30" i="24"/>
  <c r="BP9" i="24"/>
  <c r="BP19" i="24"/>
  <c r="BP25" i="24"/>
  <c r="BL11" i="3"/>
  <c r="BL29" i="3"/>
  <c r="BL12" i="3"/>
  <c r="BL40" i="3"/>
  <c r="BL37" i="3"/>
  <c r="BL7" i="24"/>
  <c r="BL22" i="24"/>
  <c r="BL36" i="24"/>
  <c r="BL31" i="24"/>
  <c r="BL37" i="24"/>
  <c r="AB11" i="24"/>
  <c r="AB23" i="24"/>
  <c r="AB20" i="24"/>
  <c r="AB32" i="24"/>
  <c r="AB33" i="24"/>
  <c r="BA12" i="24"/>
  <c r="BA13" i="24"/>
  <c r="BA19" i="24"/>
  <c r="BA17" i="24"/>
  <c r="BK24" i="3"/>
  <c r="BK12" i="3"/>
  <c r="BK22" i="3"/>
  <c r="BK33" i="3"/>
  <c r="Z24" i="3"/>
  <c r="Z34" i="3"/>
  <c r="Z20" i="3"/>
  <c r="AW9" i="3"/>
  <c r="AW16" i="3"/>
  <c r="AW15" i="3"/>
  <c r="AW18" i="3"/>
  <c r="AU19" i="3"/>
  <c r="AU35" i="3"/>
  <c r="AU23" i="3"/>
  <c r="AU24" i="3"/>
  <c r="AU33" i="3"/>
  <c r="AV34" i="24"/>
  <c r="AV16" i="24"/>
  <c r="AV28" i="24"/>
  <c r="AN38" i="3"/>
  <c r="AN17" i="3"/>
  <c r="AN25" i="3"/>
  <c r="AN29" i="3"/>
  <c r="AD39" i="3"/>
  <c r="AD22" i="3"/>
  <c r="AD37" i="3"/>
  <c r="AD31" i="3"/>
  <c r="AD11" i="3"/>
  <c r="T13" i="3"/>
  <c r="T35" i="3"/>
  <c r="T11" i="3"/>
  <c r="AN20" i="24"/>
  <c r="AN25" i="24"/>
  <c r="AN38" i="24"/>
  <c r="AN23" i="24"/>
  <c r="AN29" i="24"/>
  <c r="Z18" i="24"/>
  <c r="Z15" i="24"/>
  <c r="Z9" i="24"/>
  <c r="Z16" i="24"/>
  <c r="AT14" i="3"/>
  <c r="AT11" i="3"/>
  <c r="AT8" i="3"/>
  <c r="AT37" i="3"/>
  <c r="AT38" i="3"/>
  <c r="BP7" i="3"/>
  <c r="BP23" i="3"/>
  <c r="BP28" i="3"/>
  <c r="BP32" i="3"/>
  <c r="S17" i="3"/>
  <c r="S32" i="3"/>
  <c r="S21" i="3"/>
  <c r="S8" i="3"/>
  <c r="S35" i="3"/>
  <c r="Y28" i="24"/>
  <c r="Y16" i="24"/>
  <c r="Y31" i="24"/>
  <c r="Y36" i="24"/>
  <c r="W10" i="24"/>
  <c r="W9" i="24"/>
  <c r="W25" i="24"/>
  <c r="W37" i="24"/>
  <c r="AW19" i="24"/>
  <c r="AW10" i="24"/>
  <c r="AW16" i="24"/>
  <c r="AW33" i="24"/>
  <c r="AW39" i="24"/>
  <c r="AA15" i="3"/>
  <c r="AY21" i="3"/>
  <c r="AY7" i="3"/>
  <c r="AY36" i="3"/>
  <c r="AY32" i="3"/>
  <c r="AY35" i="3"/>
  <c r="AR16" i="24"/>
  <c r="AR10" i="24"/>
  <c r="AR23" i="24"/>
  <c r="AR19" i="24"/>
  <c r="AR25" i="24"/>
  <c r="T15" i="24"/>
  <c r="T32" i="24"/>
  <c r="T18" i="24"/>
  <c r="T14" i="24"/>
  <c r="BN32" i="3"/>
  <c r="BN17" i="3"/>
  <c r="BN29" i="3"/>
  <c r="BN11" i="3"/>
  <c r="AG9" i="3"/>
  <c r="AG27" i="3"/>
  <c r="AG29" i="3"/>
  <c r="AG40" i="3"/>
  <c r="AG30" i="3"/>
  <c r="AP12" i="3"/>
  <c r="AP24" i="3"/>
  <c r="AP30" i="3"/>
  <c r="AP19" i="3"/>
  <c r="Y9" i="3"/>
  <c r="Y15" i="3"/>
  <c r="Y32" i="3"/>
  <c r="Y19" i="3"/>
  <c r="Y34" i="3"/>
  <c r="BE29" i="24"/>
  <c r="BE23" i="24"/>
  <c r="BE14" i="24"/>
  <c r="BE18" i="24"/>
  <c r="BE32" i="24"/>
  <c r="BC30" i="24"/>
  <c r="BC9" i="24"/>
  <c r="BC7" i="24"/>
  <c r="AD25" i="24"/>
  <c r="AD7" i="24"/>
  <c r="AD24" i="24"/>
  <c r="AD32" i="24"/>
  <c r="AD31" i="24"/>
  <c r="BA14" i="3"/>
  <c r="BA23" i="3"/>
  <c r="BA9" i="3"/>
  <c r="BA28" i="3"/>
  <c r="AT34" i="24"/>
  <c r="AT16" i="24"/>
  <c r="AT21" i="24"/>
  <c r="AT35" i="24"/>
  <c r="AT20" i="24"/>
  <c r="AA12" i="24"/>
  <c r="AA27" i="24"/>
  <c r="AA23" i="24"/>
  <c r="AA34" i="24"/>
  <c r="AG26" i="24"/>
  <c r="AG31" i="24"/>
  <c r="AG36" i="24"/>
  <c r="AG25" i="24"/>
  <c r="AB20" i="3"/>
  <c r="AB21" i="3"/>
  <c r="AB26" i="3"/>
  <c r="BD8" i="24"/>
  <c r="BD24" i="24"/>
  <c r="BD26" i="24"/>
  <c r="BD18" i="24"/>
  <c r="AX14" i="24"/>
  <c r="AX25" i="24"/>
  <c r="AX12" i="24"/>
  <c r="AX39" i="24"/>
  <c r="AX35" i="24"/>
  <c r="S14" i="24"/>
  <c r="S25" i="24"/>
  <c r="S15" i="24"/>
  <c r="S19" i="24"/>
  <c r="BP17" i="24"/>
  <c r="BP36" i="24"/>
  <c r="BP40" i="24"/>
  <c r="BP34" i="24"/>
  <c r="BP33" i="24"/>
  <c r="W28" i="3"/>
  <c r="W10" i="3"/>
  <c r="W29" i="3"/>
  <c r="AT35" i="3"/>
  <c r="AT25" i="3"/>
  <c r="AR22" i="24"/>
  <c r="BL14" i="24"/>
  <c r="BA38" i="24"/>
  <c r="BK23" i="3"/>
  <c r="AU27" i="3"/>
  <c r="AN24" i="3"/>
  <c r="AN10" i="3"/>
  <c r="AT7" i="3"/>
  <c r="AT22" i="3"/>
  <c r="BP16" i="3"/>
  <c r="S20" i="3"/>
  <c r="W13" i="24"/>
  <c r="AR7" i="24"/>
  <c r="AR12" i="24"/>
  <c r="AR26" i="24"/>
  <c r="AA7" i="24"/>
  <c r="AA30" i="24"/>
  <c r="BP29" i="24"/>
  <c r="BL11" i="24"/>
  <c r="BL30" i="24"/>
  <c r="BA35" i="24"/>
  <c r="BA8" i="24"/>
  <c r="BK18" i="3"/>
  <c r="AW13" i="3"/>
  <c r="AU15" i="3"/>
  <c r="AN11" i="3"/>
  <c r="AD20" i="3"/>
  <c r="AD30" i="3"/>
  <c r="AN17" i="24"/>
  <c r="AN32" i="24"/>
  <c r="AN40" i="24"/>
  <c r="AT29" i="3"/>
  <c r="AT23" i="3"/>
  <c r="BP27" i="3"/>
  <c r="S18" i="3"/>
  <c r="S31" i="3"/>
  <c r="W30" i="24"/>
  <c r="AR40" i="24"/>
  <c r="AR20" i="24"/>
  <c r="Y8" i="3"/>
  <c r="Y16" i="3"/>
  <c r="Y17" i="3"/>
  <c r="AD13" i="24"/>
  <c r="AD22" i="24"/>
  <c r="BA11" i="3"/>
  <c r="BA37" i="3"/>
  <c r="AA14" i="24"/>
  <c r="AA38" i="24"/>
  <c r="BL9" i="24"/>
  <c r="BK14" i="3"/>
  <c r="BK15" i="3"/>
  <c r="BK37" i="3"/>
  <c r="AW29" i="3"/>
  <c r="AU32" i="3"/>
  <c r="AU38" i="3"/>
  <c r="AU37" i="3"/>
  <c r="AN18" i="3"/>
  <c r="AN31" i="3"/>
  <c r="AD10" i="3"/>
  <c r="AN7" i="24"/>
  <c r="AN28" i="24"/>
  <c r="AN37" i="24"/>
  <c r="AT18" i="3"/>
  <c r="AT13" i="3"/>
  <c r="AT15" i="3"/>
  <c r="AT40" i="3"/>
  <c r="AT39" i="3"/>
  <c r="BP19" i="3"/>
  <c r="BP39" i="3"/>
  <c r="S9" i="3"/>
  <c r="S22" i="3"/>
  <c r="W21" i="24"/>
  <c r="W28" i="24"/>
  <c r="AY39" i="3"/>
  <c r="AR34" i="24"/>
  <c r="AR24" i="24"/>
  <c r="AR30" i="24"/>
  <c r="T20" i="24"/>
  <c r="Y10" i="3"/>
  <c r="Y33" i="3"/>
  <c r="AD37" i="24"/>
  <c r="AD35" i="24"/>
  <c r="AD39" i="24"/>
  <c r="BA7" i="3"/>
  <c r="BA17" i="3"/>
  <c r="BA32" i="3"/>
  <c r="AA28" i="24"/>
  <c r="AA39" i="24"/>
  <c r="AG12" i="24"/>
  <c r="BD9" i="24"/>
  <c r="BD30" i="24"/>
  <c r="BD33" i="24"/>
  <c r="AX19" i="24"/>
  <c r="AX9" i="3"/>
  <c r="AX11" i="3"/>
  <c r="AX37" i="3"/>
  <c r="AX34" i="3"/>
  <c r="AX29" i="3"/>
  <c r="BL14" i="3"/>
  <c r="BL17" i="3"/>
  <c r="BL22" i="3"/>
  <c r="BL7" i="3"/>
  <c r="BJ8" i="3"/>
  <c r="BJ25" i="3"/>
  <c r="BJ12" i="3"/>
  <c r="BJ18" i="3"/>
  <c r="BJ37" i="3"/>
  <c r="BL16" i="24"/>
  <c r="BL35" i="24"/>
  <c r="BL17" i="24"/>
  <c r="BL34" i="24"/>
  <c r="BN17" i="24"/>
  <c r="BN19" i="24"/>
  <c r="BN39" i="24"/>
  <c r="AB30" i="24"/>
  <c r="AB7" i="24"/>
  <c r="AB31" i="24"/>
  <c r="AB29" i="24"/>
  <c r="BA11" i="24"/>
  <c r="BA27" i="24"/>
  <c r="BA22" i="24"/>
  <c r="BA31" i="24"/>
  <c r="BK9" i="3"/>
  <c r="BK31" i="3"/>
  <c r="BK32" i="3"/>
  <c r="BK40" i="3"/>
  <c r="Z30" i="3"/>
  <c r="Z31" i="3"/>
  <c r="Z32" i="3"/>
  <c r="Z8" i="3"/>
  <c r="AW20" i="3"/>
  <c r="AW40" i="3"/>
  <c r="AW31" i="3"/>
  <c r="AW26" i="3"/>
  <c r="AU36" i="3"/>
  <c r="AU22" i="3"/>
  <c r="AU39" i="3"/>
  <c r="AU40" i="3"/>
  <c r="AV20" i="24"/>
  <c r="AV9" i="24"/>
  <c r="AV17" i="24"/>
  <c r="AV23" i="24"/>
  <c r="AV37" i="24"/>
  <c r="AP22" i="24"/>
  <c r="AP28" i="24"/>
  <c r="AP34" i="24"/>
  <c r="AP24" i="24"/>
  <c r="BK25" i="24"/>
  <c r="BK21" i="24"/>
  <c r="BK17" i="24"/>
  <c r="BK7" i="24"/>
  <c r="BK34" i="24"/>
  <c r="AU17" i="24"/>
  <c r="AU16" i="24"/>
  <c r="AN21" i="3"/>
  <c r="AN8" i="3"/>
  <c r="AN23" i="3"/>
  <c r="AN32" i="3"/>
  <c r="AN12" i="3"/>
  <c r="AD7" i="3"/>
  <c r="AD8" i="3"/>
  <c r="AD38" i="3"/>
  <c r="AD12" i="3"/>
  <c r="T36" i="3"/>
  <c r="T20" i="3"/>
  <c r="T16" i="3"/>
  <c r="T23" i="3"/>
  <c r="T27" i="3"/>
  <c r="AN30" i="24"/>
  <c r="AN8" i="24"/>
  <c r="AN19" i="24"/>
  <c r="AN36" i="24"/>
  <c r="Z17" i="24"/>
  <c r="Z22" i="24"/>
  <c r="Z11" i="24"/>
  <c r="Z14" i="24"/>
  <c r="Z26" i="24"/>
  <c r="BB33" i="24"/>
  <c r="BB16" i="24"/>
  <c r="BB28" i="24"/>
  <c r="BB36" i="24"/>
  <c r="AK30" i="24"/>
  <c r="AT17" i="3"/>
  <c r="AT28" i="3"/>
  <c r="AT19" i="3"/>
  <c r="AT27" i="3"/>
  <c r="BP26" i="3"/>
  <c r="BP24" i="3"/>
  <c r="BP37" i="3"/>
  <c r="BP33" i="3"/>
  <c r="BP14" i="3"/>
  <c r="S14" i="3"/>
  <c r="S29" i="3"/>
  <c r="S37" i="3"/>
  <c r="S11" i="3"/>
  <c r="BM14" i="24"/>
  <c r="BM28" i="24"/>
  <c r="BM36" i="24"/>
  <c r="BM33" i="24"/>
  <c r="Y22" i="24"/>
  <c r="Y15" i="24"/>
  <c r="Y26" i="24"/>
  <c r="Y25" i="24"/>
  <c r="Y40" i="24"/>
  <c r="W27" i="24"/>
  <c r="W18" i="24"/>
  <c r="W20" i="24"/>
  <c r="W15" i="24"/>
  <c r="AW24" i="24"/>
  <c r="AW35" i="24"/>
  <c r="AW22" i="24"/>
  <c r="AW18" i="24"/>
  <c r="AW40" i="24"/>
  <c r="AA16" i="3"/>
  <c r="AA40" i="3"/>
  <c r="AA8" i="3"/>
  <c r="AA23" i="3"/>
  <c r="BC12" i="3"/>
  <c r="BC32" i="3"/>
  <c r="BC34" i="3"/>
  <c r="BC26" i="3"/>
  <c r="BC25" i="3"/>
  <c r="AY40" i="3"/>
  <c r="AY22" i="3"/>
  <c r="AY17" i="3"/>
  <c r="AY11" i="3"/>
  <c r="BB12" i="3"/>
  <c r="BB31" i="3"/>
  <c r="BB34" i="3"/>
  <c r="BB35" i="3"/>
  <c r="BB21" i="3"/>
  <c r="AR17" i="24"/>
  <c r="AR21" i="24"/>
  <c r="AR35" i="24"/>
  <c r="AR36" i="24"/>
  <c r="T37" i="24"/>
  <c r="T9" i="24"/>
  <c r="T34" i="24"/>
  <c r="T21" i="24"/>
  <c r="T28" i="24"/>
  <c r="AY16" i="24"/>
  <c r="AY39" i="24"/>
  <c r="BM15" i="3"/>
  <c r="BM16" i="3"/>
  <c r="BM39" i="3"/>
  <c r="BM26" i="3"/>
  <c r="BN15" i="3"/>
  <c r="BN14" i="3"/>
  <c r="BN13" i="3"/>
  <c r="BN31" i="3"/>
  <c r="BN26" i="3"/>
  <c r="AG28" i="3"/>
  <c r="AG12" i="3"/>
  <c r="AG36" i="3"/>
  <c r="AG16" i="3"/>
  <c r="AG38" i="3"/>
  <c r="BE35" i="3"/>
  <c r="BE32" i="3"/>
  <c r="BE12" i="3"/>
  <c r="BE18" i="3"/>
  <c r="AK31" i="3"/>
  <c r="AK21" i="3"/>
  <c r="AK23" i="3"/>
  <c r="AK36" i="3"/>
  <c r="AP26" i="3"/>
  <c r="AP27" i="3"/>
  <c r="AP28" i="3"/>
  <c r="AP36" i="3"/>
  <c r="AP34" i="3"/>
  <c r="Y11" i="3"/>
  <c r="Y40" i="3"/>
  <c r="Y35" i="3"/>
  <c r="BD12" i="3"/>
  <c r="BD19" i="3"/>
  <c r="BD18" i="3"/>
  <c r="BD30" i="3"/>
  <c r="BD26" i="3"/>
  <c r="BE31" i="24"/>
  <c r="BE15" i="24"/>
  <c r="BE38" i="24"/>
  <c r="BC17" i="24"/>
  <c r="BC36" i="24"/>
  <c r="BC31" i="24"/>
  <c r="BC23" i="24"/>
  <c r="AD9" i="24"/>
  <c r="AD10" i="24"/>
  <c r="AD16" i="24"/>
  <c r="AD38" i="24"/>
  <c r="AV37" i="3"/>
  <c r="AV24" i="3"/>
  <c r="BA30" i="3"/>
  <c r="BA18" i="3"/>
  <c r="BA35" i="3"/>
  <c r="BA36" i="3"/>
  <c r="AT22" i="24"/>
  <c r="AT30" i="24"/>
  <c r="AT17" i="24"/>
  <c r="AT31" i="24"/>
  <c r="AA21" i="24"/>
  <c r="AA16" i="24"/>
  <c r="AA15" i="24"/>
  <c r="AA11" i="24"/>
  <c r="AG7" i="24"/>
  <c r="AG24" i="24"/>
  <c r="AG14" i="24"/>
  <c r="AG18" i="24"/>
  <c r="AG32" i="24"/>
  <c r="AB31" i="3"/>
  <c r="AB33" i="3"/>
  <c r="AB11" i="3"/>
  <c r="AB37" i="3"/>
  <c r="AB24" i="3"/>
  <c r="BD11" i="24"/>
  <c r="BD7" i="24"/>
  <c r="BD36" i="24"/>
  <c r="BD34" i="24"/>
  <c r="BD38" i="24"/>
  <c r="AX23" i="24"/>
  <c r="AX22" i="24"/>
  <c r="AX8" i="24"/>
  <c r="S31" i="24"/>
  <c r="S34" i="24"/>
  <c r="S18" i="24"/>
  <c r="S26" i="24"/>
  <c r="S33" i="24"/>
  <c r="BP28" i="24"/>
  <c r="BP10" i="24"/>
  <c r="BP26" i="24"/>
  <c r="BP31" i="24"/>
  <c r="AR13" i="3"/>
  <c r="AR27" i="3"/>
  <c r="AR11" i="3"/>
  <c r="AR34" i="3"/>
  <c r="AR20" i="3"/>
  <c r="W38" i="3"/>
  <c r="W35" i="3"/>
  <c r="W31" i="3"/>
  <c r="W37" i="3"/>
  <c r="S12" i="3"/>
  <c r="W12" i="24"/>
  <c r="AR18" i="24"/>
  <c r="BL23" i="24"/>
  <c r="BK8" i="3"/>
  <c r="BK16" i="3"/>
  <c r="AU8" i="3"/>
  <c r="AN13" i="3"/>
  <c r="BP12" i="3"/>
  <c r="S7" i="3"/>
  <c r="S27" i="3"/>
  <c r="W16" i="24"/>
  <c r="W34" i="24"/>
  <c r="AR27" i="24"/>
  <c r="AR8" i="24"/>
  <c r="Y21" i="3"/>
  <c r="AA26" i="24"/>
  <c r="BP16" i="24"/>
  <c r="BP11" i="24"/>
  <c r="BL29" i="24"/>
  <c r="BA10" i="24"/>
  <c r="BA9" i="24"/>
  <c r="BK28" i="3"/>
  <c r="BK38" i="3"/>
  <c r="AW37" i="3"/>
  <c r="AU10" i="3"/>
  <c r="AN19" i="3"/>
  <c r="AN15" i="3"/>
  <c r="AD26" i="3"/>
  <c r="AN31" i="24"/>
  <c r="AT30" i="3"/>
  <c r="AT36" i="3"/>
  <c r="BP21" i="3"/>
  <c r="BP31" i="3"/>
  <c r="S36" i="3"/>
  <c r="W17" i="24"/>
  <c r="AR39" i="24"/>
  <c r="AR31" i="24"/>
  <c r="AD34" i="24"/>
  <c r="BA26" i="3"/>
  <c r="BA24" i="3"/>
  <c r="AA25" i="24"/>
  <c r="BL28" i="3"/>
  <c r="BL20" i="3"/>
  <c r="BL25" i="24"/>
  <c r="AB26" i="24"/>
  <c r="BK36" i="3"/>
  <c r="AW39" i="3"/>
  <c r="AW22" i="3"/>
  <c r="AU16" i="3"/>
  <c r="AU26" i="3"/>
  <c r="AN37" i="3"/>
  <c r="AN27" i="3"/>
  <c r="AD40" i="3"/>
  <c r="AD15" i="3"/>
  <c r="AD27" i="3"/>
  <c r="AN15" i="24"/>
  <c r="AN35" i="24"/>
  <c r="BP36" i="3"/>
  <c r="BP13" i="3"/>
  <c r="S33" i="3"/>
  <c r="S24" i="3"/>
  <c r="S39" i="3"/>
  <c r="W14" i="24"/>
  <c r="W7" i="24"/>
  <c r="AY38" i="3"/>
  <c r="AR15" i="24"/>
  <c r="AR33" i="24"/>
  <c r="T31" i="24"/>
  <c r="T22" i="24"/>
  <c r="AG10" i="3"/>
  <c r="AG31" i="3"/>
  <c r="AG7" i="3"/>
  <c r="AG34" i="3"/>
  <c r="Y23" i="3"/>
  <c r="Y39" i="3"/>
  <c r="Y38" i="3"/>
  <c r="AD33" i="24"/>
  <c r="BA29" i="3"/>
  <c r="BA19" i="3"/>
  <c r="AA29" i="24"/>
  <c r="AA35" i="24"/>
  <c r="AG9" i="24"/>
  <c r="AG30" i="24"/>
  <c r="BD13" i="24"/>
  <c r="BD31" i="24"/>
  <c r="AX32" i="24"/>
  <c r="AX31" i="24"/>
  <c r="S16" i="24"/>
  <c r="S10" i="24"/>
  <c r="S22" i="24"/>
  <c r="S27" i="24"/>
  <c r="BP20" i="24"/>
  <c r="BP21" i="24"/>
  <c r="BP7" i="24"/>
  <c r="BP39" i="24"/>
  <c r="AX38" i="3"/>
  <c r="AX35" i="3"/>
  <c r="BL31" i="3"/>
  <c r="BL18" i="3"/>
  <c r="BL36" i="3"/>
  <c r="BJ15" i="3"/>
  <c r="BJ32" i="3"/>
  <c r="BL28" i="24"/>
  <c r="BL8" i="24"/>
  <c r="BL20" i="24"/>
  <c r="AB35" i="24"/>
  <c r="AB34" i="24"/>
  <c r="AB24" i="24"/>
  <c r="BA40" i="24"/>
  <c r="BA16" i="24"/>
  <c r="BA32" i="24"/>
  <c r="BA25" i="24"/>
  <c r="BK11" i="3"/>
  <c r="BK34" i="3"/>
  <c r="BK19" i="3"/>
  <c r="Z12" i="3"/>
  <c r="Z9" i="3"/>
  <c r="Z7" i="3"/>
  <c r="AW24" i="3"/>
  <c r="AW17" i="3"/>
  <c r="AW11" i="3"/>
  <c r="AW7" i="3"/>
  <c r="AU18" i="3"/>
  <c r="AU7" i="3"/>
  <c r="AU28" i="3"/>
  <c r="AV8" i="24"/>
  <c r="AV14" i="24"/>
  <c r="AV26" i="24"/>
  <c r="AP31" i="24"/>
  <c r="AP13" i="24"/>
  <c r="AP21" i="24"/>
  <c r="BK8" i="24"/>
  <c r="BK24" i="24"/>
  <c r="AN36" i="3"/>
  <c r="AN40" i="3"/>
  <c r="AN26" i="3"/>
  <c r="AN34" i="3"/>
  <c r="AD18" i="3"/>
  <c r="AD21" i="3"/>
  <c r="AD19" i="3"/>
  <c r="T39" i="3"/>
  <c r="T18" i="3"/>
  <c r="T21" i="3"/>
  <c r="T24" i="3"/>
  <c r="AN12" i="24"/>
  <c r="AN13" i="24"/>
  <c r="AN22" i="24"/>
  <c r="Z39" i="24"/>
  <c r="Z30" i="24"/>
  <c r="Z19" i="24"/>
  <c r="Z34" i="24"/>
  <c r="BB29" i="24"/>
  <c r="AT31" i="3"/>
  <c r="AT32" i="3"/>
  <c r="AT9" i="3"/>
  <c r="BP22" i="3"/>
  <c r="BP17" i="3"/>
  <c r="BP34" i="3"/>
  <c r="S30" i="3"/>
  <c r="S38" i="3"/>
  <c r="BM8" i="24"/>
  <c r="BM31" i="24"/>
  <c r="BM18" i="24"/>
  <c r="Y29" i="24"/>
  <c r="Y9" i="24"/>
  <c r="Y14" i="24"/>
  <c r="W8" i="24"/>
  <c r="W36" i="24"/>
  <c r="W24" i="24"/>
  <c r="W29" i="24"/>
  <c r="AW20" i="24"/>
  <c r="AW7" i="24"/>
  <c r="AW37" i="24"/>
  <c r="AA29" i="3"/>
  <c r="AA17" i="3"/>
  <c r="AA21" i="3"/>
  <c r="BC9" i="3"/>
  <c r="BC35" i="3"/>
  <c r="BC38" i="3"/>
  <c r="AY28" i="3"/>
  <c r="AY37" i="3"/>
  <c r="AY18" i="3"/>
  <c r="BB33" i="3"/>
  <c r="BB17" i="3"/>
  <c r="BB25" i="3"/>
  <c r="AR13" i="24"/>
  <c r="AR9" i="24"/>
  <c r="T11" i="24"/>
  <c r="T40" i="24"/>
  <c r="T16" i="24"/>
  <c r="T23" i="24"/>
  <c r="BM32" i="3"/>
  <c r="BM33" i="3"/>
  <c r="BM21" i="3"/>
  <c r="BM40" i="3"/>
  <c r="BN19" i="3"/>
  <c r="BN18" i="3"/>
  <c r="BN22" i="3"/>
  <c r="BN8" i="3"/>
  <c r="AG24" i="3"/>
  <c r="AG21" i="3"/>
  <c r="AG17" i="3"/>
  <c r="BE33" i="3"/>
  <c r="BE28" i="3"/>
  <c r="AK33" i="3"/>
  <c r="AK22" i="3"/>
  <c r="AK39" i="3"/>
  <c r="AP21" i="3"/>
  <c r="AP38" i="3"/>
  <c r="AP7" i="3"/>
  <c r="AP39" i="3"/>
  <c r="Y28" i="3"/>
  <c r="Y24" i="3"/>
  <c r="Y37" i="3"/>
  <c r="BD32" i="3"/>
  <c r="BD34" i="3"/>
  <c r="BE26" i="24"/>
  <c r="BE34" i="24"/>
  <c r="BE12" i="24"/>
  <c r="BC21" i="24"/>
  <c r="BC11" i="24"/>
  <c r="BC19" i="24"/>
  <c r="BC32" i="24"/>
  <c r="AD17" i="24"/>
  <c r="AD15" i="24"/>
  <c r="AD18" i="24"/>
  <c r="BA15" i="3"/>
  <c r="BA27" i="3"/>
  <c r="BA33" i="3"/>
  <c r="BA39" i="3"/>
  <c r="AT24" i="24"/>
  <c r="AT19" i="24"/>
  <c r="AT36" i="24"/>
  <c r="AT32" i="24"/>
  <c r="AA36" i="24"/>
  <c r="AA8" i="24"/>
  <c r="AA9" i="24"/>
  <c r="AG19" i="24"/>
  <c r="AG11" i="24"/>
  <c r="AG27" i="24"/>
  <c r="AG29" i="24"/>
  <c r="AB30" i="3"/>
  <c r="AB34" i="3"/>
  <c r="AB10" i="3"/>
  <c r="BD17" i="24"/>
  <c r="BD20" i="24"/>
  <c r="BD39" i="24"/>
  <c r="BD40" i="24"/>
  <c r="AX38" i="24"/>
  <c r="AX13" i="24"/>
  <c r="AX30" i="24"/>
  <c r="S7" i="24"/>
  <c r="S20" i="24"/>
  <c r="S24" i="24"/>
  <c r="BP27" i="24"/>
  <c r="BP15" i="24"/>
  <c r="BP32" i="24"/>
  <c r="AR28" i="3"/>
  <c r="AR14" i="3"/>
  <c r="AR38" i="3"/>
  <c r="W11" i="3"/>
  <c r="W23" i="3"/>
  <c r="W16" i="3"/>
</calcChain>
</file>

<file path=xl/sharedStrings.xml><?xml version="1.0" encoding="utf-8"?>
<sst xmlns="http://schemas.openxmlformats.org/spreadsheetml/2006/main" count="643" uniqueCount="279">
  <si>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</si>
  <si>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</si>
  <si>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</si>
  <si>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</si>
  <si>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</si>
  <si>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</si>
  <si>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</si>
  <si>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</si>
  <si>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</si>
  <si>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</si>
  <si>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</si>
  <si>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</si>
  <si>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</si>
  <si>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</si>
  <si>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</si>
  <si>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</si>
  <si>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</si>
  <si>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</si>
  <si>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</si>
  <si>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</si>
  <si>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</si>
  <si>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</si>
  <si>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</si>
  <si>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</si>
  <si>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</si>
  <si>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</si>
  <si>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</si>
  <si>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</si>
  <si>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</si>
  <si>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</si>
  <si>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</si>
  <si>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</si>
  <si>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</si>
  <si>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</si>
  <si>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</si>
  <si>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</si>
  <si>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</si>
  <si>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</si>
  <si>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</si>
  <si>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</si>
  <si>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</si>
  <si>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</si>
  <si>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</si>
  <si>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</si>
  <si>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</si>
  <si>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</si>
  <si>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</si>
  <si>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</si>
  <si>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</si>
  <si>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</si>
  <si>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</si>
  <si>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</si>
  <si>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</si>
  <si>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</si>
  <si>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</si>
  <si>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</si>
  <si>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</si>
  <si>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</si>
  <si>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</si>
  <si>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</si>
  <si>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</si>
  <si>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</si>
  <si>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</si>
  <si>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</si>
  <si>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</si>
  <si>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</si>
  <si>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</si>
  <si>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</si>
  <si>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</si>
  <si>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</si>
  <si>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</si>
  <si>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</si>
  <si>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</si>
  <si>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</si>
  <si>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</si>
  <si>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</si>
  <si>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</si>
  <si>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</si>
  <si>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</si>
  <si>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</si>
  <si>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</si>
  <si>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</si>
  <si>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</si>
  <si>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</si>
  <si>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</si>
  <si>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</si>
  <si>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</si>
  <si>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</si>
  <si>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</si>
  <si>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</si>
  <si>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</si>
  <si>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</si>
  <si>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</si>
  <si>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</si>
  <si>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</si>
  <si>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</si>
  <si>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</si>
  <si>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</si>
  <si>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</si>
  <si>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</si>
  <si>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</si>
  <si>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</si>
  <si>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</si>
  <si>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</si>
  <si>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</si>
  <si>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</si>
  <si>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</si>
  <si>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</si>
  <si>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</si>
  <si>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</si>
  <si>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</si>
  <si>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</si>
  <si>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</si>
  <si>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</si>
  <si>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</si>
  <si>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</si>
  <si>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</si>
  <si>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</si>
  <si>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</si>
  <si>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</si>
  <si>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</si>
  <si>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</si>
  <si>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</si>
  <si>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</si>
  <si>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</si>
  <si>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</si>
  <si>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</si>
  <si>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</si>
  <si>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</si>
  <si>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</si>
  <si>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</si>
  <si>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</si>
  <si>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</si>
  <si>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</si>
  <si>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</si>
  <si>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</si>
  <si>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</si>
  <si>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</si>
  <si>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</si>
  <si>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</si>
  <si>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</si>
  <si>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</si>
  <si>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</si>
  <si>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</si>
  <si>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</si>
  <si>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</si>
  <si>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</si>
  <si>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</si>
  <si>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</si>
  <si>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</si>
  <si>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</si>
  <si>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</si>
  <si>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</si>
  <si>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</si>
  <si>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</si>
  <si>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</si>
  <si>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</si>
  <si>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</si>
  <si>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</si>
  <si>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</si>
  <si>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</si>
  <si>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</si>
  <si>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</si>
  <si>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</si>
  <si>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</si>
  <si>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</si>
  <si>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</si>
  <si>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</si>
  <si>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share_alcohol_1993</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</si>
  <si>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</si>
  <si>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</si>
  <si>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</si>
  <si>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</si>
  <si>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</si>
  <si>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</si>
  <si>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</si>
  <si>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</si>
  <si>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</si>
  <si>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</si>
  <si>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</si>
  <si>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</si>
  <si>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</si>
  <si>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</si>
  <si>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</si>
  <si>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</si>
  <si>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</si>
  <si>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</si>
  <si>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</si>
  <si>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</si>
  <si>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</si>
  <si>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</si>
  <si>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</si>
  <si>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</si>
  <si>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</si>
  <si>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</si>
  <si>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</si>
  <si>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</si>
  <si>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</si>
  <si>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</si>
  <si>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</si>
  <si>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</si>
  <si>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</si>
  <si>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</si>
  <si>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</si>
  <si>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</si>
  <si>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</si>
  <si>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</si>
  <si>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</si>
  <si>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</si>
  <si>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</si>
  <si>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</si>
  <si>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</si>
  <si>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</si>
  <si>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</si>
  <si>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</si>
  <si>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</si>
  <si>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</si>
  <si>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</si>
  <si>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</si>
  <si>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</si>
  <si>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</si>
  <si>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</si>
  <si>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</si>
  <si>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</si>
  <si>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</si>
  <si>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</si>
  <si>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</si>
  <si>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</si>
  <si>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</si>
  <si>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</si>
  <si>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</si>
  <si>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</si>
  <si>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</si>
  <si>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</si>
  <si>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</si>
  <si>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</si>
  <si>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</si>
  <si>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</si>
  <si>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</si>
  <si>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</si>
  <si>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</si>
  <si>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</si>
  <si>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</si>
  <si>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</si>
  <si>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</si>
  <si>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</si>
  <si>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</si>
  <si>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</si>
  <si>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</si>
  <si>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</si>
  <si>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</si>
  <si>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</si>
  <si>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</si>
  <si>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</si>
  <si>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</si>
  <si>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</si>
  <si>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</si>
  <si>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</si>
  <si>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</si>
  <si>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</si>
  <si>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share_alcohol_1998</t>
  </si>
  <si>
    <t>Synthetic 1982-1998</t>
  </si>
  <si>
    <t>1985-1998</t>
  </si>
  <si>
    <t>1990-1998</t>
  </si>
  <si>
    <t>1995-1998</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</si>
  <si>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</si>
  <si>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</si>
  <si>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</si>
  <si>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</si>
  <si>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</si>
  <si>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</si>
  <si>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</si>
  <si>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</si>
  <si>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</si>
  <si>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</si>
  <si>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</si>
  <si>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Fatal Alcohol-Related Motor Vehicle Crashes as a Share of Total Fatal Crashes</t>
  </si>
  <si>
    <t xml:space="preserve">States with no alcohol tax changes over $1.00, excluded control states. </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</si>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</sst>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3">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43" fontId="0" fillId="0" borderId="0" xfId="0" applyNumberFormat="1"/>
    <xf numFmtId="0" fontId="0" fillId="0" borderId="0" xfId="0" applyAlignment="1">
      <alignment horizontal="left" wrapText="1"/>
    </xf>
    <xf numFmtId="0" fontId="12" fillId="4" borderId="2" xfId="5" applyFont="1" applyFill="1" applyBorder="1" applyAlignment="1">
      <alignment horizontal="center" vertical="center" wrapText="1"/>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1461247290785215"/>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6337086328270634"/>
          <c:y val="0.13370482908175071"/>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6198769929878167"/>
          <c:y val="1.2512192543357652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w="38100">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spPr>
            <a:ln w="25400">
              <a:solidFill>
                <a:schemeClr val="accent3">
                  <a:lumMod val="60000"/>
                  <a:lumOff val="40000"/>
                </a:schemeClr>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spPr>
            <a:ln w="25400">
              <a:solidFill>
                <a:schemeClr val="accent5"/>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w="25400">
              <a:solidFill>
                <a:schemeClr val="accent4">
                  <a:lumMod val="40000"/>
                  <a:lumOff val="60000"/>
                </a:schemeClr>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rgbClr val="FF0000"/>
              </a:solidFill>
              <a:ln>
                <a:noFill/>
              </a:ln>
              <a:effectLst/>
            </c:spPr>
            <c:extLst>
              <c:ext xmlns:c16="http://schemas.microsoft.com/office/drawing/2014/chart" uri="{C3380CC4-5D6E-409C-BE32-E72D297353CC}">
                <c16:uniqueId val="{00000001-BC76-4B76-97F5-B194FCCB6921}"/>
              </c:ext>
            </c:extLst>
          </c:dPt>
          <c:cat>
            <c:strRef>
              <c:f>'Placebo Figure'!$A$2:$A$22</c:f>
              <c:strCache>
                <c:ptCount val="21"/>
                <c:pt idx="0">
                  <c:v>AR</c:v>
                </c:pt>
                <c:pt idx="1">
                  <c:v>ND</c:v>
                </c:pt>
                <c:pt idx="2">
                  <c:v>MD</c:v>
                </c:pt>
                <c:pt idx="3">
                  <c:v>SD</c:v>
                </c:pt>
                <c:pt idx="4">
                  <c:v>KS</c:v>
                </c:pt>
                <c:pt idx="5">
                  <c:v>MO</c:v>
                </c:pt>
                <c:pt idx="6">
                  <c:v>TX</c:v>
                </c:pt>
                <c:pt idx="7">
                  <c:v>SC</c:v>
                </c:pt>
                <c:pt idx="8">
                  <c:v>MA</c:v>
                </c:pt>
                <c:pt idx="9">
                  <c:v>CO</c:v>
                </c:pt>
                <c:pt idx="10">
                  <c:v>ID</c:v>
                </c:pt>
                <c:pt idx="11">
                  <c:v>LA</c:v>
                </c:pt>
                <c:pt idx="12">
                  <c:v>NE</c:v>
                </c:pt>
                <c:pt idx="13">
                  <c:v>KY</c:v>
                </c:pt>
                <c:pt idx="14">
                  <c:v>WI</c:v>
                </c:pt>
                <c:pt idx="15">
                  <c:v>IN</c:v>
                </c:pt>
                <c:pt idx="16">
                  <c:v>MN</c:v>
                </c:pt>
                <c:pt idx="17">
                  <c:v>TN</c:v>
                </c:pt>
                <c:pt idx="18">
                  <c:v>GA</c:v>
                </c:pt>
                <c:pt idx="19">
                  <c:v>AZ</c:v>
                </c:pt>
                <c:pt idx="20">
                  <c:v>IL</c:v>
                </c:pt>
              </c:strCache>
            </c:strRef>
          </c:cat>
          <c:val>
            <c:numRef>
              <c:f>'Placebo Figure'!$B$2:$B$22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rgbClr val="174A7C"/>
            </a:solidFill>
            <a:ln>
              <a:noFill/>
            </a:ln>
            <a:effectLst/>
          </c:spPr>
          <c:invertIfNegative val="0"/>
          <c:dPt>
            <c:idx val="20"/>
            <c:invertIfNegative val="0"/>
            <c:bubble3D val="0"/>
            <c:spPr>
              <a:solidFill>
                <a:srgbClr val="FF0000"/>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rgbClr val="FF0000"/>
              </a:solidFill>
              <a:ln>
                <a:noFill/>
              </a:ln>
              <a:effectLst/>
            </c:spPr>
            <c:extLst>
              <c:ext xmlns:c16="http://schemas.microsoft.com/office/drawing/2014/chart" uri="{C3380CC4-5D6E-409C-BE32-E72D297353CC}">
                <c16:uniqueId val="{00000001-6AD3-4E80-80C2-FF751C415B63}"/>
              </c:ext>
            </c:extLst>
          </c:dPt>
          <c:cat>
            <c:strRef>
              <c:f>'Placebo Lags Figure'!$A$2:$A$22</c:f>
              <c:strCache>
                <c:ptCount val="21"/>
                <c:pt idx="0">
                  <c:v>AR</c:v>
                </c:pt>
                <c:pt idx="1">
                  <c:v>ND</c:v>
                </c:pt>
                <c:pt idx="2">
                  <c:v>MD</c:v>
                </c:pt>
                <c:pt idx="3">
                  <c:v>SD</c:v>
                </c:pt>
                <c:pt idx="4">
                  <c:v>TX</c:v>
                </c:pt>
                <c:pt idx="5">
                  <c:v>MO</c:v>
                </c:pt>
                <c:pt idx="6">
                  <c:v>NE</c:v>
                </c:pt>
                <c:pt idx="7">
                  <c:v>ID</c:v>
                </c:pt>
                <c:pt idx="8">
                  <c:v>KS</c:v>
                </c:pt>
                <c:pt idx="9">
                  <c:v>CO</c:v>
                </c:pt>
                <c:pt idx="10">
                  <c:v>LA</c:v>
                </c:pt>
                <c:pt idx="11">
                  <c:v>SC</c:v>
                </c:pt>
                <c:pt idx="12">
                  <c:v>WI</c:v>
                </c:pt>
                <c:pt idx="13">
                  <c:v>MA</c:v>
                </c:pt>
                <c:pt idx="14">
                  <c:v>MN</c:v>
                </c:pt>
                <c:pt idx="15">
                  <c:v>IN</c:v>
                </c:pt>
                <c:pt idx="16">
                  <c:v>GA</c:v>
                </c:pt>
                <c:pt idx="17">
                  <c:v>AZ</c:v>
                </c:pt>
                <c:pt idx="18">
                  <c:v>KY</c:v>
                </c:pt>
                <c:pt idx="19">
                  <c:v>TN</c:v>
                </c:pt>
                <c:pt idx="20">
                  <c:v>IL</c:v>
                </c:pt>
              </c:strCache>
            </c:strRef>
          </c:cat>
          <c:val>
            <c:numRef>
              <c:f>'Placebo Lags Figure'!$B$2:$B$22</c:f>
              <c:numCache>
                <c:formatCode>_(* #,##0.00_);_(* \(#,##0.00\);_(* "-"??_);_(@_)</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69273</xdr:rowOff>
    </xdr:from>
    <xdr:to>
      <xdr:col>22</xdr:col>
      <xdr:colOff>514351</xdr:colOff>
      <xdr:row>57</xdr:row>
      <xdr:rowOff>59748</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0.57006</cdr:x>
      <cdr:y>0.1913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477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0.55757</cdr:x>
      <cdr:y>0.20139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9533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0.67591</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3885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17.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0.55754</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24" y="98215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 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0.07468</cdr:y>
    </cdr:from>
    <cdr:to>
      <cdr:x>0.92231</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4033"/>
          <a:ext cx="7532717"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0.67366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501986"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at or above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0.6823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60960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0.77679</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62940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0.5598</cdr:x>
      <cdr:y>0.20037</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85579" y="10287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2000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0.074</cdr:y>
    </cdr:from>
    <cdr:to>
      <cdr:x>0.89888</cdr:x>
      <cdr:y>0.14807</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9914"/>
          <a:ext cx="7342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17</xdr:row>
      <xdr:rowOff>0</xdr:rowOff>
    </xdr:from>
    <xdr:to>
      <xdr:col>28</xdr:col>
      <xdr:colOff>0</xdr:colOff>
      <xdr:row>21</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Predictor Weights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Narrow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17</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0.5576</cdr:x>
      <cdr:y>0.20087</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74704" y="1220706"/>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0.07118</cdr:y>
    </cdr:from>
    <cdr:to>
      <cdr:x>0.88543</cdr:x>
      <cdr:y>0.14525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433929"/>
          <a:ext cx="7581901"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1999 tax increase </a:t>
          </a:r>
        </a:p>
      </cdr:txBody>
    </cdr:sp>
  </cdr:relSizeAnchor>
  <cdr:relSizeAnchor xmlns:cdr="http://schemas.openxmlformats.org/drawingml/2006/chartDrawing">
    <cdr:from>
      <cdr:x>0</cdr:x>
      <cdr:y>0.12961</cdr:y>
    </cdr:from>
    <cdr:to>
      <cdr:x>0.64739</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5543551"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7.xml><?xml version="1.0" encoding="utf-8"?>
<c:userShapes xmlns:c="http://schemas.openxmlformats.org/drawingml/2006/chart">
  <cdr:absSizeAnchor xmlns:cdr="http://schemas.openxmlformats.org/drawingml/2006/chartDrawing">
    <cdr:from>
      <cdr:x>0.56062</cdr:x>
      <cdr:y>0.20846</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4800600" y="1266825"/>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0.91324</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820025"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1999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161925</xdr:colOff>
      <xdr:row>2</xdr:row>
      <xdr:rowOff>0</xdr:rowOff>
    </xdr:from>
    <xdr:to>
      <xdr:col>16</xdr:col>
      <xdr:colOff>219075</xdr:colOff>
      <xdr:row>30</xdr:row>
      <xdr:rowOff>142875</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0.57006</cdr:x>
      <cdr:y>0.18783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2870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10" sqref="A10"/>
    </sheetView>
  </sheetViews>
  <sheetFormatPr defaultColWidth="8.85546875" defaultRowHeight="15" x14ac:dyDescent="0.25"/>
  <cols>
    <col min="1" max="1" width="47" customWidth="1"/>
    <col min="2" max="2" width="100.7109375" customWidth="1"/>
  </cols>
  <sheetData>
    <row r="1" spans="1:8" x14ac:dyDescent="0.25">
      <c r="A1" s="8" t="s">
        <v>278</v>
      </c>
    </row>
    <row r="2" spans="1:8" x14ac:dyDescent="0.25">
      <c r="A2" t="s">
        <v>152</v>
      </c>
      <c r="B2" t="s">
        <v>276</v>
      </c>
    </row>
    <row r="3" spans="1:8" x14ac:dyDescent="0.25">
      <c r="A3" t="s">
        <v>153</v>
      </c>
      <c r="B3" s="7" t="s">
        <v>277</v>
      </c>
    </row>
    <row r="6" spans="1:8" ht="31.5" customHeight="1" x14ac:dyDescent="0.25">
      <c r="A6" s="20" t="s">
        <v>242</v>
      </c>
      <c r="B6" s="20"/>
    </row>
    <row r="8" spans="1:8" x14ac:dyDescent="0.25">
      <c r="A8" s="8" t="s">
        <v>154</v>
      </c>
      <c r="B8" s="8" t="s">
        <v>156</v>
      </c>
    </row>
    <row r="9" spans="1:8" x14ac:dyDescent="0.25">
      <c r="A9" t="s">
        <v>241</v>
      </c>
      <c r="B9" s="9" t="s">
        <v>250</v>
      </c>
      <c r="H9" s="9"/>
    </row>
    <row r="10" spans="1:8" ht="30" x14ac:dyDescent="0.25">
      <c r="A10" t="s">
        <v>243</v>
      </c>
      <c r="B10" s="9" t="s">
        <v>251</v>
      </c>
    </row>
    <row r="11" spans="1:8" ht="30" x14ac:dyDescent="0.25">
      <c r="A11" t="s">
        <v>244</v>
      </c>
      <c r="B11" s="9" t="s">
        <v>246</v>
      </c>
    </row>
    <row r="12" spans="1:8" ht="45" x14ac:dyDescent="0.25">
      <c r="A12" t="s">
        <v>245</v>
      </c>
      <c r="B12" s="9" t="s">
        <v>258</v>
      </c>
      <c r="H12" s="9"/>
    </row>
    <row r="13" spans="1:8" ht="45" x14ac:dyDescent="0.25">
      <c r="A13" t="s">
        <v>257</v>
      </c>
      <c r="B13" s="9" t="s">
        <v>259</v>
      </c>
      <c r="H13" s="9"/>
    </row>
    <row r="14" spans="1:8" ht="45" x14ac:dyDescent="0.25">
      <c r="A14" t="s">
        <v>247</v>
      </c>
      <c r="B14" s="9" t="s">
        <v>254</v>
      </c>
      <c r="H14" s="9"/>
    </row>
    <row r="15" spans="1:8" ht="30" x14ac:dyDescent="0.25">
      <c r="A15" t="s">
        <v>248</v>
      </c>
      <c r="B15" s="10" t="s">
        <v>252</v>
      </c>
    </row>
    <row r="16" spans="1:8" ht="45" x14ac:dyDescent="0.25">
      <c r="A16" t="s">
        <v>249</v>
      </c>
      <c r="B16" s="9" t="s">
        <v>253</v>
      </c>
    </row>
    <row r="17" spans="1:7" x14ac:dyDescent="0.25">
      <c r="A17" t="s">
        <v>155</v>
      </c>
      <c r="B17" s="9" t="s">
        <v>157</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E1" zoomScale="110" zoomScaleNormal="110" workbookViewId="0">
      <selection activeCell="I10" sqref="I10"/>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194</v>
      </c>
      <c r="B1" t="s">
        <v>195</v>
      </c>
      <c r="C1" t="s">
        <v>196</v>
      </c>
      <c r="D1" t="s">
        <v>255</v>
      </c>
      <c r="F1" t="s">
        <v>30</v>
      </c>
      <c r="G1" t="s">
        <v>28</v>
      </c>
      <c r="H1" t="s">
        <v>161</v>
      </c>
    </row>
    <row r="2" spans="1:27" x14ac:dyDescent="0.25">
      <c r="A2">
        <v>1982</v>
      </c>
      <c r="B2">
        <f>INDEX('All Lags - Data'!$C:$C,MATCH($A2,'All Lags - Data'!$E:$E,0))</f>
        <v>0</v>
      </c>
      <c r="C2">
        <f>INDEX('All Lags - Data'!$D:$D,MATCH($A2,'All Lags - Data'!$E:$E,0))</f>
        <v>0</v>
      </c>
      <c r="D2" s="11" t="e">
        <f>(C2-B2)/C2</f>
        <v>#DIV/0!</v>
      </c>
      <c r="F2" t="s">
        <v>46</v>
      </c>
      <c r="G2">
        <v>27</v>
      </c>
      <c r="H2">
        <f>IFERROR(INDEX('All Lags - Data'!$B:$B,MATCH($G2,'All Lags - Data'!$A:$A,0)),0)</f>
        <v>0</v>
      </c>
      <c r="Z2" s="14"/>
      <c r="AA2" s="14"/>
    </row>
    <row r="3" spans="1:27" x14ac:dyDescent="0.25">
      <c r="A3">
        <v>1983</v>
      </c>
      <c r="B3">
        <f>INDEX('All Lags - Data'!$C:$C,MATCH($A3,'All Lags - Data'!$E:$E,0))</f>
        <v>0</v>
      </c>
      <c r="C3">
        <f>INDEX('All Lags - Data'!$D:$D,MATCH($A3,'All Lags - Data'!$E:$E,0))</f>
        <v>0</v>
      </c>
      <c r="D3" s="11" t="e">
        <f t="shared" ref="D3:D35" si="0">(C3-B3)/C3</f>
        <v>#DIV/0!</v>
      </c>
      <c r="F3" t="s">
        <v>43</v>
      </c>
      <c r="G3">
        <v>22</v>
      </c>
      <c r="H3">
        <f>IFERROR(INDEX('All Lags - Data'!$B:$B,MATCH($G3,'All Lags - Data'!$A:$A,0)),0)</f>
        <v>0</v>
      </c>
      <c r="Z3" s="14"/>
      <c r="AA3" s="14"/>
    </row>
    <row r="4" spans="1:27" x14ac:dyDescent="0.25">
      <c r="A4">
        <v>1984</v>
      </c>
      <c r="B4">
        <f>INDEX('All Lags - Data'!$C:$C,MATCH($A4,'All Lags - Data'!$E:$E,0))</f>
        <v>0</v>
      </c>
      <c r="C4">
        <f>INDEX('All Lags - Data'!$D:$D,MATCH($A4,'All Lags - Data'!$E:$E,0))</f>
        <v>0</v>
      </c>
      <c r="D4" s="11" t="e">
        <f t="shared" si="0"/>
        <v>#DIV/0!</v>
      </c>
      <c r="F4" t="s">
        <v>42</v>
      </c>
      <c r="G4">
        <v>21</v>
      </c>
      <c r="H4">
        <f>IFERROR(INDEX('All Lags - Data'!$B:$B,MATCH($G4,'All Lags - Data'!$A:$A,0)),0)</f>
        <v>0</v>
      </c>
      <c r="Z4" s="14"/>
      <c r="AA4" s="14"/>
    </row>
    <row r="5" spans="1:27" x14ac:dyDescent="0.25">
      <c r="A5">
        <v>1985</v>
      </c>
      <c r="B5">
        <f>INDEX('All Lags - Data'!$C:$C,MATCH($A5,'All Lags - Data'!$E:$E,0))</f>
        <v>0</v>
      </c>
      <c r="C5">
        <f>INDEX('All Lags - Data'!$D:$D,MATCH($A5,'All Lags - Data'!$E:$E,0))</f>
        <v>0</v>
      </c>
      <c r="D5" s="11" t="e">
        <f t="shared" si="0"/>
        <v>#DIV/0!</v>
      </c>
      <c r="F5" t="s">
        <v>40</v>
      </c>
      <c r="G5">
        <v>18</v>
      </c>
      <c r="H5">
        <f>IFERROR(INDEX('All Lags - Data'!$B:$B,MATCH($G5,'All Lags - Data'!$A:$A,0)),0)</f>
        <v>0</v>
      </c>
      <c r="Z5" s="14"/>
      <c r="AA5" s="14"/>
    </row>
    <row r="6" spans="1:27" ht="15.75" x14ac:dyDescent="0.25">
      <c r="A6">
        <v>1986</v>
      </c>
      <c r="B6">
        <f>INDEX('All Lags - Data'!$C:$C,MATCH($A6,'All Lags - Data'!$E:$E,0))</f>
        <v>0</v>
      </c>
      <c r="C6">
        <f>INDEX('All Lags - Data'!$D:$D,MATCH($A6,'All Lags - Data'!$E:$E,0))</f>
        <v>0</v>
      </c>
      <c r="D6" s="11" t="e">
        <f t="shared" si="0"/>
        <v>#DIV/0!</v>
      </c>
      <c r="F6" t="s">
        <v>55</v>
      </c>
      <c r="G6">
        <v>47</v>
      </c>
      <c r="H6">
        <f>IFERROR(INDEX('All Lags - Data'!$B:$B,MATCH($G6,'All Lags - Data'!$A:$A,0)),0)</f>
        <v>0</v>
      </c>
      <c r="Z6" s="15" t="s">
        <v>155</v>
      </c>
      <c r="AA6" s="16" t="s">
        <v>268</v>
      </c>
    </row>
    <row r="7" spans="1:27" x14ac:dyDescent="0.25">
      <c r="A7">
        <v>1987</v>
      </c>
      <c r="B7">
        <f>INDEX('All Lags - Data'!$C:$C,MATCH($A7,'All Lags - Data'!$E:$E,0))</f>
        <v>0</v>
      </c>
      <c r="C7">
        <f>INDEX('All Lags - Data'!$D:$D,MATCH($A7,'All Lags - Data'!$E:$E,0))</f>
        <v>0</v>
      </c>
      <c r="D7" s="11" t="e">
        <f t="shared" si="0"/>
        <v>#DIV/0!</v>
      </c>
      <c r="F7" t="s">
        <v>54</v>
      </c>
      <c r="G7">
        <v>46</v>
      </c>
      <c r="H7">
        <f>IFERROR(INDEX('All Lags - Data'!$B:$B,MATCH($G7,'All Lags - Data'!$A:$A,0)),0)</f>
        <v>0</v>
      </c>
      <c r="Z7" s="17" t="str">
        <f>INDEX(States!$D$2:$D$52,MATCH($F2,States!$B$2:$B$52,0))</f>
        <v>Minnesota</v>
      </c>
      <c r="AA7" s="18">
        <f>H2</f>
        <v>0</v>
      </c>
    </row>
    <row r="8" spans="1:27" x14ac:dyDescent="0.25">
      <c r="A8">
        <v>1988</v>
      </c>
      <c r="B8">
        <f>INDEX('All Lags - Data'!$C:$C,MATCH($A8,'All Lags - Data'!$E:$E,0))</f>
        <v>0</v>
      </c>
      <c r="C8">
        <f>INDEX('All Lags - Data'!$D:$D,MATCH($A8,'All Lags - Data'!$E:$E,0))</f>
        <v>0</v>
      </c>
      <c r="D8" s="11" t="e">
        <f t="shared" si="0"/>
        <v>#DIV/0!</v>
      </c>
      <c r="F8" t="s">
        <v>51</v>
      </c>
      <c r="G8">
        <v>38</v>
      </c>
      <c r="H8">
        <f>IFERROR(INDEX('All Lags - Data'!$B:$B,MATCH($G8,'All Lags - Data'!$A:$A,0)),0)</f>
        <v>0</v>
      </c>
      <c r="Z8" s="17" t="str">
        <f>INDEX(States!$D$2:$D$52,MATCH($F3,States!$B$2:$B$52,0))</f>
        <v>Louisiana</v>
      </c>
      <c r="AA8" s="18">
        <f t="shared" ref="AA8:AA14" si="1">H3</f>
        <v>0</v>
      </c>
    </row>
    <row r="9" spans="1:27" x14ac:dyDescent="0.25">
      <c r="A9">
        <v>1989</v>
      </c>
      <c r="B9">
        <f>INDEX('All Lags - Data'!$C:$C,MATCH($A9,'All Lags - Data'!$E:$E,0))</f>
        <v>0</v>
      </c>
      <c r="C9">
        <f>INDEX('All Lags - Data'!$D:$D,MATCH($A9,'All Lags - Data'!$E:$E,0))</f>
        <v>0</v>
      </c>
      <c r="D9" s="11" t="e">
        <f t="shared" si="0"/>
        <v>#DIV/0!</v>
      </c>
      <c r="F9" t="s">
        <v>48</v>
      </c>
      <c r="G9">
        <v>31</v>
      </c>
      <c r="H9">
        <f>IFERROR(INDEX('All Lags - Data'!$B:$B,MATCH($G9,'All Lags - Data'!$A:$A,0)),0)</f>
        <v>0</v>
      </c>
      <c r="Z9" s="17" t="str">
        <f>INDEX(States!$D$2:$D$52,MATCH($F4,States!$B$2:$B$52,0))</f>
        <v>Kentucky</v>
      </c>
      <c r="AA9" s="18">
        <f t="shared" si="1"/>
        <v>0</v>
      </c>
    </row>
    <row r="10" spans="1:27" x14ac:dyDescent="0.25">
      <c r="A10">
        <v>1990</v>
      </c>
      <c r="B10">
        <f>INDEX('All Lags - Data'!$C:$C,MATCH($A10,'All Lags - Data'!$E:$E,0))</f>
        <v>0</v>
      </c>
      <c r="C10">
        <f>INDEX('All Lags - Data'!$D:$D,MATCH($A10,'All Lags - Data'!$E:$E,0))</f>
        <v>0</v>
      </c>
      <c r="D10" s="11" t="e">
        <f t="shared" si="0"/>
        <v>#DIV/0!</v>
      </c>
      <c r="F10" t="s">
        <v>47</v>
      </c>
      <c r="G10">
        <v>29</v>
      </c>
      <c r="H10">
        <f>IFERROR(INDEX('All Lags - Data'!$B:$B,MATCH($G10,'All Lags - Data'!$A:$A,0)),0)</f>
        <v>0</v>
      </c>
      <c r="Z10" s="17" t="str">
        <f>INDEX(States!$D$2:$D$52,MATCH($F5,States!$B$2:$B$52,0))</f>
        <v>Indiana</v>
      </c>
      <c r="AA10" s="18">
        <f t="shared" si="1"/>
        <v>0</v>
      </c>
    </row>
    <row r="11" spans="1:27" x14ac:dyDescent="0.25">
      <c r="A11">
        <v>1991</v>
      </c>
      <c r="B11">
        <f>INDEX('All Lags - Data'!$C:$C,MATCH($A11,'All Lags - Data'!$E:$E,0))</f>
        <v>0</v>
      </c>
      <c r="C11">
        <f>INDEX('All Lags - Data'!$D:$D,MATCH($A11,'All Lags - Data'!$E:$E,0))</f>
        <v>0</v>
      </c>
      <c r="D11" s="11" t="e">
        <f t="shared" si="0"/>
        <v>#DIV/0!</v>
      </c>
      <c r="F11" t="s">
        <v>45</v>
      </c>
      <c r="G11">
        <v>25</v>
      </c>
      <c r="H11">
        <f>IFERROR(INDEX('All Lags - Data'!$B:$B,MATCH($G11,'All Lags - Data'!$A:$A,0)),0)</f>
        <v>0</v>
      </c>
      <c r="Z11" s="17" t="str">
        <f>INDEX(States!$D$2:$D$52,MATCH($F6,States!$B$2:$B$52,0))</f>
        <v>Tennessee</v>
      </c>
      <c r="AA11" s="18">
        <f t="shared" si="1"/>
        <v>0</v>
      </c>
    </row>
    <row r="12" spans="1:27" x14ac:dyDescent="0.25">
      <c r="A12">
        <v>1992</v>
      </c>
      <c r="B12">
        <f>INDEX('All Lags - Data'!$C:$C,MATCH($A12,'All Lags - Data'!$E:$E,0))</f>
        <v>0</v>
      </c>
      <c r="C12">
        <f>INDEX('All Lags - Data'!$D:$D,MATCH($A12,'All Lags - Data'!$E:$E,0))</f>
        <v>0</v>
      </c>
      <c r="D12" s="11" t="e">
        <f t="shared" si="0"/>
        <v>#DIV/0!</v>
      </c>
      <c r="F12" t="s">
        <v>52</v>
      </c>
      <c r="G12">
        <v>40</v>
      </c>
      <c r="H12">
        <f>IFERROR(INDEX('All Lags - Data'!$B:$B,MATCH($G12,'All Lags - Data'!$A:$A,0)),0)</f>
        <v>0</v>
      </c>
      <c r="Z12" s="17" t="str">
        <f>INDEX(States!$D$2:$D$52,MATCH($F7,States!$B$2:$B$52,0))</f>
        <v>South Dakota</v>
      </c>
      <c r="AA12" s="18">
        <f t="shared" si="1"/>
        <v>0</v>
      </c>
    </row>
    <row r="13" spans="1:27" x14ac:dyDescent="0.25">
      <c r="A13">
        <v>1993</v>
      </c>
      <c r="B13">
        <f>INDEX('All Lags - Data'!$C:$C,MATCH($A13,'All Lags - Data'!$E:$E,0))</f>
        <v>0</v>
      </c>
      <c r="C13">
        <f>INDEX('All Lags - Data'!$D:$D,MATCH($A13,'All Lags - Data'!$E:$E,0))</f>
        <v>0</v>
      </c>
      <c r="D13" s="11" t="e">
        <f t="shared" si="0"/>
        <v>#DIV/0!</v>
      </c>
      <c r="F13" t="s">
        <v>32</v>
      </c>
      <c r="G13">
        <v>5</v>
      </c>
      <c r="H13">
        <f>IFERROR(INDEX('All Lags - Data'!$B:$B,MATCH($G13,'All Lags - Data'!$A:$A,0)),0)</f>
        <v>0</v>
      </c>
      <c r="Z13" s="17" t="str">
        <f>INDEX(States!$D$2:$D$52,MATCH($F8,States!$B$2:$B$52,0))</f>
        <v>North Dakota</v>
      </c>
      <c r="AA13" s="18">
        <f t="shared" si="1"/>
        <v>0</v>
      </c>
    </row>
    <row r="14" spans="1:27" x14ac:dyDescent="0.25">
      <c r="A14">
        <v>1994</v>
      </c>
      <c r="B14">
        <f>INDEX('All Lags - Data'!$C:$C,MATCH($A14,'All Lags - Data'!$E:$E,0))</f>
        <v>0</v>
      </c>
      <c r="C14">
        <f>INDEX('All Lags - Data'!$D:$D,MATCH($A14,'All Lags - Data'!$E:$E,0))</f>
        <v>0</v>
      </c>
      <c r="D14" s="11" t="e">
        <f t="shared" si="0"/>
        <v>#DIV/0!</v>
      </c>
      <c r="F14" t="s">
        <v>53</v>
      </c>
      <c r="G14">
        <v>45</v>
      </c>
      <c r="H14">
        <f>IFERROR(INDEX('All Lags - Data'!$B:$B,MATCH($G14,'All Lags - Data'!$A:$A,0)),0)</f>
        <v>0</v>
      </c>
      <c r="Z14" s="17" t="str">
        <f>INDEX(States!$D$2:$D$52,MATCH($F9,States!$B$2:$B$52,0))</f>
        <v>Nebraska</v>
      </c>
      <c r="AA14" s="18">
        <f t="shared" si="1"/>
        <v>0</v>
      </c>
    </row>
    <row r="15" spans="1:27" x14ac:dyDescent="0.25">
      <c r="A15">
        <v>1995</v>
      </c>
      <c r="B15">
        <f>INDEX('All Lags - Data'!$C:$C,MATCH($A15,'All Lags - Data'!$E:$E,0))</f>
        <v>0</v>
      </c>
      <c r="C15">
        <f>INDEX('All Lags - Data'!$D:$D,MATCH($A15,'All Lags - Data'!$E:$E,0))</f>
        <v>0</v>
      </c>
      <c r="D15" s="11" t="e">
        <f t="shared" si="0"/>
        <v>#DIV/0!</v>
      </c>
      <c r="F15" t="s">
        <v>34</v>
      </c>
      <c r="G15">
        <v>9</v>
      </c>
      <c r="H15">
        <f>IFERROR(INDEX('All Lags - Data'!$B:$B,MATCH($G15,'All Lags - Data'!$A:$A,0)),0)</f>
        <v>0</v>
      </c>
      <c r="Z15" s="17" t="str">
        <f>INDEX(States!$D$2:$D$52,MATCH($F10,States!$B$2:$B$52,0))</f>
        <v>Missouri</v>
      </c>
      <c r="AA15" s="18">
        <f t="shared" ref="AA15:AA16" si="2">H10</f>
        <v>0</v>
      </c>
    </row>
    <row r="16" spans="1:27" ht="15" customHeight="1" x14ac:dyDescent="0.25">
      <c r="A16">
        <v>1996</v>
      </c>
      <c r="B16">
        <f>INDEX('All Lags - Data'!$C:$C,MATCH($A16,'All Lags - Data'!$E:$E,0))</f>
        <v>0</v>
      </c>
      <c r="C16">
        <f>INDEX('All Lags - Data'!$D:$D,MATCH($A16,'All Lags - Data'!$E:$E,0))</f>
        <v>0</v>
      </c>
      <c r="D16" s="11" t="e">
        <f t="shared" si="0"/>
        <v>#DIV/0!</v>
      </c>
      <c r="F16" t="s">
        <v>41</v>
      </c>
      <c r="G16">
        <v>20</v>
      </c>
      <c r="H16">
        <f>IFERROR(INDEX('All Lags - Data'!$B:$B,MATCH($G16,'All Lags - Data'!$A:$A,0)),0)</f>
        <v>0</v>
      </c>
      <c r="Z16" s="17" t="str">
        <f>INDEX(States!$D$2:$D$52,MATCH($F11,States!$B$2:$B$52,0))</f>
        <v>Massachusetts</v>
      </c>
      <c r="AA16" s="18">
        <f t="shared" si="2"/>
        <v>0</v>
      </c>
    </row>
    <row r="17" spans="1:27" x14ac:dyDescent="0.25">
      <c r="A17">
        <v>1997</v>
      </c>
      <c r="B17">
        <f>INDEX('All Lags - Data'!$C:$C,MATCH($A17,'All Lags - Data'!$E:$E,0))</f>
        <v>0</v>
      </c>
      <c r="C17">
        <f>INDEX('All Lags - Data'!$D:$D,MATCH($A17,'All Lags - Data'!$E:$E,0))</f>
        <v>0</v>
      </c>
      <c r="D17" s="11" t="e">
        <f t="shared" si="0"/>
        <v>#DIV/0!</v>
      </c>
      <c r="F17" t="s">
        <v>50</v>
      </c>
      <c r="G17">
        <v>34</v>
      </c>
      <c r="H17">
        <f>IFERROR(INDEX('All Lags - Data'!$B:$B,MATCH($G17,'All Lags - Data'!$A:$A,0)),0)</f>
        <v>0</v>
      </c>
      <c r="Z17" s="21" t="s">
        <v>269</v>
      </c>
      <c r="AA17" s="21"/>
    </row>
    <row r="18" spans="1:27" x14ac:dyDescent="0.25">
      <c r="A18">
        <v>1998</v>
      </c>
      <c r="B18">
        <f>INDEX('All Lags - Data'!$C:$C,MATCH($A18,'All Lags - Data'!$E:$E,0))</f>
        <v>0</v>
      </c>
      <c r="C18">
        <f>INDEX('All Lags - Data'!$D:$D,MATCH($A18,'All Lags - Data'!$E:$E,0))</f>
        <v>0</v>
      </c>
      <c r="D18" s="11" t="e">
        <f t="shared" si="0"/>
        <v>#DIV/0!</v>
      </c>
      <c r="F18" t="s">
        <v>49</v>
      </c>
      <c r="G18">
        <v>32</v>
      </c>
      <c r="H18">
        <f>IFERROR(INDEX('All Lags - Data'!$B:$B,MATCH($G18,'All Lags - Data'!$A:$A,0)),0)</f>
        <v>0</v>
      </c>
    </row>
    <row r="19" spans="1:27" x14ac:dyDescent="0.25">
      <c r="A19">
        <v>1999</v>
      </c>
      <c r="B19">
        <f>INDEX('All Lags - Data'!$C:$C,MATCH($A19,'All Lags - Data'!$E:$E,0))</f>
        <v>0</v>
      </c>
      <c r="C19">
        <f>INDEX('All Lags - Data'!$D:$D,MATCH($A19,'All Lags - Data'!$E:$E,0))</f>
        <v>0</v>
      </c>
      <c r="D19" s="11" t="e">
        <f t="shared" si="0"/>
        <v>#DIV/0!</v>
      </c>
      <c r="F19" t="s">
        <v>44</v>
      </c>
      <c r="G19">
        <v>24</v>
      </c>
      <c r="H19">
        <f>IFERROR(INDEX('All Lags - Data'!$B:$B,MATCH($G19,'All Lags - Data'!$A:$A,0)),0)</f>
        <v>0</v>
      </c>
    </row>
    <row r="20" spans="1:27" x14ac:dyDescent="0.25">
      <c r="A20">
        <v>2000</v>
      </c>
      <c r="B20">
        <f>INDEX('All Lags - Data'!$C:$C,MATCH($A20,'All Lags - Data'!$E:$E,0))</f>
        <v>0</v>
      </c>
      <c r="C20">
        <f>INDEX('All Lags - Data'!$D:$D,MATCH($A20,'All Lags - Data'!$E:$E,0))</f>
        <v>0</v>
      </c>
      <c r="D20" s="11" t="e">
        <f t="shared" si="0"/>
        <v>#DIV/0!</v>
      </c>
      <c r="F20" t="s">
        <v>59</v>
      </c>
      <c r="G20">
        <v>1</v>
      </c>
      <c r="H20">
        <f>IFERROR(INDEX('All Lags - Data'!$B:$B,MATCH($G20,'All Lags - Data'!$A:$A,0)),0)</f>
        <v>0</v>
      </c>
    </row>
    <row r="21" spans="1:27" x14ac:dyDescent="0.25">
      <c r="A21">
        <v>2001</v>
      </c>
      <c r="B21">
        <f>INDEX('All Lags - Data'!$C:$C,MATCH($A21,'All Lags - Data'!$E:$E,0))</f>
        <v>0</v>
      </c>
      <c r="C21">
        <f>INDEX('All Lags - Data'!$D:$D,MATCH($A21,'All Lags - Data'!$E:$E,0))</f>
        <v>0</v>
      </c>
      <c r="D21" s="11" t="e">
        <f t="shared" si="0"/>
        <v>#DIV/0!</v>
      </c>
      <c r="F21" t="s">
        <v>61</v>
      </c>
      <c r="G21">
        <v>2</v>
      </c>
      <c r="H21">
        <f>IFERROR(INDEX('All Lags - Data'!$B:$B,MATCH($G21,'All Lags - Data'!$A:$A,0)),0)</f>
        <v>0</v>
      </c>
    </row>
    <row r="22" spans="1:27" x14ac:dyDescent="0.25">
      <c r="A22">
        <v>2002</v>
      </c>
      <c r="B22">
        <f>INDEX('All Lags - Data'!$C:$C,MATCH($A22,'All Lags - Data'!$E:$E,0))</f>
        <v>0</v>
      </c>
      <c r="C22">
        <f>INDEX('All Lags - Data'!$D:$D,MATCH($A22,'All Lags - Data'!$E:$E,0))</f>
        <v>0</v>
      </c>
      <c r="D22" s="11" t="e">
        <f t="shared" si="0"/>
        <v>#DIV/0!</v>
      </c>
      <c r="F22" t="s">
        <v>31</v>
      </c>
      <c r="G22">
        <v>4</v>
      </c>
      <c r="H22">
        <f>IFERROR(INDEX('All Lags - Data'!$B:$B,MATCH($G22,'All Lags - Data'!$A:$A,0)),0)</f>
        <v>0</v>
      </c>
    </row>
    <row r="23" spans="1:27" x14ac:dyDescent="0.25">
      <c r="A23">
        <v>2003</v>
      </c>
      <c r="B23">
        <f>INDEX('All Lags - Data'!$C:$C,MATCH($A23,'All Lags - Data'!$E:$E,0))</f>
        <v>0</v>
      </c>
      <c r="C23">
        <f>INDEX('All Lags - Data'!$D:$D,MATCH($A23,'All Lags - Data'!$E:$E,0))</f>
        <v>0</v>
      </c>
      <c r="D23" s="11" t="e">
        <f t="shared" si="0"/>
        <v>#DIV/0!</v>
      </c>
      <c r="F23" t="s">
        <v>65</v>
      </c>
      <c r="G23">
        <v>6</v>
      </c>
      <c r="H23">
        <f>IFERROR(INDEX('All Lags - Data'!$B:$B,MATCH($G23,'All Lags - Data'!$A:$A,0)),0)</f>
        <v>0</v>
      </c>
    </row>
    <row r="24" spans="1:27" x14ac:dyDescent="0.25">
      <c r="A24">
        <v>2004</v>
      </c>
      <c r="B24">
        <f>INDEX('All Lags - Data'!$C:$C,MATCH($A24,'All Lags - Data'!$E:$E,0))</f>
        <v>0</v>
      </c>
      <c r="C24">
        <f>INDEX('All Lags - Data'!$D:$D,MATCH($A24,'All Lags - Data'!$E:$E,0))</f>
        <v>0</v>
      </c>
      <c r="D24" s="11" t="e">
        <f t="shared" si="0"/>
        <v>#DIV/0!</v>
      </c>
      <c r="F24" t="s">
        <v>33</v>
      </c>
      <c r="G24">
        <v>8</v>
      </c>
      <c r="H24">
        <f>IFERROR(INDEX('All Lags - Data'!$B:$B,MATCH($G24,'All Lags - Data'!$A:$A,0)),0)</f>
        <v>0</v>
      </c>
    </row>
    <row r="25" spans="1:27" x14ac:dyDescent="0.25">
      <c r="A25">
        <v>2005</v>
      </c>
      <c r="B25">
        <f>INDEX('All Lags - Data'!$C:$C,MATCH($A25,'All Lags - Data'!$E:$E,0))</f>
        <v>0</v>
      </c>
      <c r="C25">
        <f>INDEX('All Lags - Data'!$D:$D,MATCH($A25,'All Lags - Data'!$E:$E,0))</f>
        <v>0</v>
      </c>
      <c r="D25" s="11" t="e">
        <f t="shared" si="0"/>
        <v>#DIV/0!</v>
      </c>
      <c r="F25" t="s">
        <v>69</v>
      </c>
      <c r="G25">
        <v>10</v>
      </c>
      <c r="H25">
        <f>IFERROR(INDEX('All Lags - Data'!$B:$B,MATCH($G25,'All Lags - Data'!$A:$A,0)),0)</f>
        <v>0</v>
      </c>
    </row>
    <row r="26" spans="1:27" x14ac:dyDescent="0.25">
      <c r="A26">
        <v>2006</v>
      </c>
      <c r="B26">
        <f>INDEX('All Lags - Data'!$C:$C,MATCH($A26,'All Lags - Data'!$E:$E,0))</f>
        <v>0</v>
      </c>
      <c r="C26">
        <f>INDEX('All Lags - Data'!$D:$D,MATCH($A26,'All Lags - Data'!$E:$E,0))</f>
        <v>0</v>
      </c>
      <c r="D26" s="11" t="e">
        <f t="shared" si="0"/>
        <v>#DIV/0!</v>
      </c>
      <c r="F26" t="s">
        <v>35</v>
      </c>
      <c r="G26">
        <v>11</v>
      </c>
      <c r="H26">
        <f>IFERROR(INDEX('All Lags - Data'!$B:$B,MATCH($G26,'All Lags - Data'!$A:$A,0)),0)</f>
        <v>0</v>
      </c>
    </row>
    <row r="27" spans="1:27" x14ac:dyDescent="0.25">
      <c r="A27">
        <v>2007</v>
      </c>
      <c r="B27">
        <f>INDEX('All Lags - Data'!$C:$C,MATCH($A27,'All Lags - Data'!$E:$E,0))</f>
        <v>0</v>
      </c>
      <c r="C27">
        <f>INDEX('All Lags - Data'!$D:$D,MATCH($A27,'All Lags - Data'!$E:$E,0))</f>
        <v>0</v>
      </c>
      <c r="D27" s="11" t="e">
        <f t="shared" si="0"/>
        <v>#DIV/0!</v>
      </c>
      <c r="F27" t="s">
        <v>36</v>
      </c>
      <c r="G27">
        <v>12</v>
      </c>
      <c r="H27">
        <f>IFERROR(INDEX('All Lags - Data'!$B:$B,MATCH($G27,'All Lags - Data'!$A:$A,0)),0)</f>
        <v>0</v>
      </c>
    </row>
    <row r="28" spans="1:27" x14ac:dyDescent="0.25">
      <c r="A28">
        <v>2008</v>
      </c>
      <c r="B28">
        <f>INDEX('All Lags - Data'!$C:$C,MATCH($A28,'All Lags - Data'!$E:$E,0))</f>
        <v>0</v>
      </c>
      <c r="C28">
        <f>INDEX('All Lags - Data'!$D:$D,MATCH($A28,'All Lags - Data'!$E:$E,0))</f>
        <v>0</v>
      </c>
      <c r="D28" s="11" t="e">
        <f t="shared" si="0"/>
        <v>#DIV/0!</v>
      </c>
      <c r="F28" t="s">
        <v>37</v>
      </c>
      <c r="G28">
        <v>13</v>
      </c>
      <c r="H28">
        <f>IFERROR(INDEX('All Lags - Data'!$B:$B,MATCH($G28,'All Lags - Data'!$A:$A,0)),0)</f>
        <v>0</v>
      </c>
    </row>
    <row r="29" spans="1:27" x14ac:dyDescent="0.25">
      <c r="A29">
        <v>2009</v>
      </c>
      <c r="B29">
        <f>INDEX('All Lags - Data'!$C:$C,MATCH($A29,'All Lags - Data'!$E:$E,0))</f>
        <v>0</v>
      </c>
      <c r="C29">
        <f>INDEX('All Lags - Data'!$D:$D,MATCH($A29,'All Lags - Data'!$E:$E,0))</f>
        <v>0</v>
      </c>
      <c r="D29" s="11" t="e">
        <f t="shared" si="0"/>
        <v>#DIV/0!</v>
      </c>
      <c r="F29" t="s">
        <v>74</v>
      </c>
      <c r="G29">
        <v>15</v>
      </c>
      <c r="H29">
        <f>IFERROR(INDEX('All Lags - Data'!$B:$B,MATCH($G29,'All Lags - Data'!$A:$A,0)),0)</f>
        <v>0</v>
      </c>
    </row>
    <row r="30" spans="1:27" x14ac:dyDescent="0.25">
      <c r="A30">
        <v>2010</v>
      </c>
      <c r="B30">
        <f>INDEX('All Lags - Data'!$C:$C,MATCH($A30,'All Lags - Data'!$E:$E,0))</f>
        <v>0</v>
      </c>
      <c r="C30">
        <f>INDEX('All Lags - Data'!$D:$D,MATCH($A30,'All Lags - Data'!$E:$E,0))</f>
        <v>0</v>
      </c>
      <c r="D30" s="11" t="e">
        <f t="shared" si="0"/>
        <v>#DIV/0!</v>
      </c>
      <c r="F30" t="s">
        <v>38</v>
      </c>
      <c r="G30">
        <v>16</v>
      </c>
      <c r="H30">
        <f>IFERROR(INDEX('All Lags - Data'!$B:$B,MATCH($G30,'All Lags - Data'!$A:$A,0)),0)</f>
        <v>0</v>
      </c>
    </row>
    <row r="31" spans="1:27" x14ac:dyDescent="0.25">
      <c r="A31">
        <v>2011</v>
      </c>
      <c r="B31">
        <f>INDEX('All Lags - Data'!$C:$C,MATCH($A31,'All Lags - Data'!$E:$E,0))</f>
        <v>0</v>
      </c>
      <c r="C31">
        <f>INDEX('All Lags - Data'!$D:$D,MATCH($A31,'All Lags - Data'!$E:$E,0))</f>
        <v>0</v>
      </c>
      <c r="D31" s="11" t="e">
        <f t="shared" si="0"/>
        <v>#DIV/0!</v>
      </c>
      <c r="F31" t="s">
        <v>39</v>
      </c>
      <c r="G31">
        <v>17</v>
      </c>
      <c r="H31">
        <f>IFERROR(INDEX('All Lags - Data'!$B:$B,MATCH($G31,'All Lags - Data'!$A:$A,0)),0)</f>
        <v>0</v>
      </c>
    </row>
    <row r="32" spans="1:27" x14ac:dyDescent="0.25">
      <c r="A32">
        <v>2012</v>
      </c>
      <c r="B32">
        <f>INDEX('All Lags - Data'!$C:$C,MATCH($A32,'All Lags - Data'!$E:$E,0))</f>
        <v>0</v>
      </c>
      <c r="C32">
        <f>INDEX('All Lags - Data'!$D:$D,MATCH($A32,'All Lags - Data'!$E:$E,0))</f>
        <v>0</v>
      </c>
      <c r="D32" s="11" t="e">
        <f t="shared" si="0"/>
        <v>#DIV/0!</v>
      </c>
      <c r="F32" t="s">
        <v>79</v>
      </c>
      <c r="G32">
        <v>19</v>
      </c>
      <c r="H32">
        <f>IFERROR(INDEX('All Lags - Data'!$B:$B,MATCH($G32,'All Lags - Data'!$A:$A,0)),0)</f>
        <v>0</v>
      </c>
    </row>
    <row r="33" spans="1:8" x14ac:dyDescent="0.25">
      <c r="A33">
        <v>2013</v>
      </c>
      <c r="B33">
        <f>INDEX('All Lags - Data'!$C:$C,MATCH($A33,'All Lags - Data'!$E:$E,0))</f>
        <v>0</v>
      </c>
      <c r="C33">
        <f>INDEX('All Lags - Data'!$D:$D,MATCH($A33,'All Lags - Data'!$E:$E,0))</f>
        <v>0</v>
      </c>
      <c r="D33" s="11" t="e">
        <f t="shared" si="0"/>
        <v>#DIV/0!</v>
      </c>
      <c r="F33" t="s">
        <v>84</v>
      </c>
      <c r="G33">
        <v>23</v>
      </c>
      <c r="H33">
        <f>IFERROR(INDEX('All Lags - Data'!$B:$B,MATCH($G33,'All Lags - Data'!$A:$A,0)),0)</f>
        <v>0</v>
      </c>
    </row>
    <row r="34" spans="1:8" x14ac:dyDescent="0.25">
      <c r="A34">
        <v>2014</v>
      </c>
      <c r="B34">
        <f>INDEX('All Lags - Data'!$C:$C,MATCH($A34,'All Lags - Data'!$E:$E,0))</f>
        <v>0</v>
      </c>
      <c r="C34">
        <f>INDEX('All Lags - Data'!$D:$D,MATCH($A34,'All Lags - Data'!$E:$E,0))</f>
        <v>0</v>
      </c>
      <c r="D34" s="11" t="e">
        <f t="shared" si="0"/>
        <v>#DIV/0!</v>
      </c>
      <c r="F34" t="s">
        <v>88</v>
      </c>
      <c r="G34">
        <v>26</v>
      </c>
      <c r="H34">
        <f>IFERROR(INDEX('All Lags - Data'!$B:$B,MATCH($G34,'All Lags - Data'!$A:$A,0)),0)</f>
        <v>0</v>
      </c>
    </row>
    <row r="35" spans="1:8" x14ac:dyDescent="0.25">
      <c r="A35">
        <v>2015</v>
      </c>
      <c r="B35">
        <f>INDEX('All Lags - Data'!$C:$C,MATCH($A35,'All Lags - Data'!$E:$E,0))</f>
        <v>0</v>
      </c>
      <c r="C35">
        <f>INDEX('All Lags - Data'!$D:$D,MATCH($A35,'All Lags - Data'!$E:$E,0))</f>
        <v>0</v>
      </c>
      <c r="D35" s="11" t="e">
        <f t="shared" si="0"/>
        <v>#DIV/0!</v>
      </c>
      <c r="F35" t="s">
        <v>91</v>
      </c>
      <c r="G35">
        <v>28</v>
      </c>
      <c r="H35">
        <f>IFERROR(INDEX('All Lags - Data'!$B:$B,MATCH($G35,'All Lags - Data'!$A:$A,0)),0)</f>
        <v>0</v>
      </c>
    </row>
    <row r="36" spans="1:8" x14ac:dyDescent="0.25">
      <c r="F36" t="s">
        <v>94</v>
      </c>
      <c r="G36">
        <v>30</v>
      </c>
      <c r="H36">
        <f>IFERROR(INDEX('All Lags - Data'!$B:$B,MATCH($G36,'All Lags - Data'!$A:$A,0)),0)</f>
        <v>0</v>
      </c>
    </row>
    <row r="37" spans="1:8" x14ac:dyDescent="0.25">
      <c r="F37" t="s">
        <v>98</v>
      </c>
      <c r="G37">
        <v>33</v>
      </c>
      <c r="H37">
        <f>IFERROR(INDEX('All Lags - Data'!$B:$B,MATCH($G37,'All Lags - Data'!$A:$A,0)),0)</f>
        <v>0</v>
      </c>
    </row>
    <row r="38" spans="1:8" x14ac:dyDescent="0.25">
      <c r="B38" s="2"/>
      <c r="F38" t="s">
        <v>101</v>
      </c>
      <c r="G38">
        <v>35</v>
      </c>
      <c r="H38">
        <f>IFERROR(INDEX('All Lags - Data'!$B:$B,MATCH($G38,'All Lags - Data'!$A:$A,0)),0)</f>
        <v>0</v>
      </c>
    </row>
    <row r="39" spans="1:8" x14ac:dyDescent="0.25">
      <c r="F39" t="s">
        <v>103</v>
      </c>
      <c r="G39">
        <v>36</v>
      </c>
      <c r="H39">
        <f>IFERROR(INDEX('All Lags - Data'!$B:$B,MATCH($G39,'All Lags - Data'!$A:$A,0)),0)</f>
        <v>0</v>
      </c>
    </row>
    <row r="40" spans="1:8" x14ac:dyDescent="0.25">
      <c r="F40" t="s">
        <v>105</v>
      </c>
      <c r="G40">
        <v>37</v>
      </c>
      <c r="H40">
        <f>IFERROR(INDEX('All Lags - Data'!$B:$B,MATCH($G40,'All Lags - Data'!$A:$A,0)),0)</f>
        <v>0</v>
      </c>
    </row>
    <row r="41" spans="1:8" x14ac:dyDescent="0.25">
      <c r="F41" t="s">
        <v>108</v>
      </c>
      <c r="G41">
        <v>39</v>
      </c>
      <c r="H41">
        <f>IFERROR(INDEX('All Lags - Data'!$B:$B,MATCH($G41,'All Lags - Data'!$A:$A,0)),0)</f>
        <v>0</v>
      </c>
    </row>
    <row r="42" spans="1:8" x14ac:dyDescent="0.25">
      <c r="F42" t="s">
        <v>111</v>
      </c>
      <c r="G42">
        <v>41</v>
      </c>
      <c r="H42">
        <f>IFERROR(INDEX('All Lags - Data'!$B:$B,MATCH($G42,'All Lags - Data'!$A:$A,0)),0)</f>
        <v>0</v>
      </c>
    </row>
    <row r="43" spans="1:8" x14ac:dyDescent="0.25">
      <c r="F43" t="s">
        <v>113</v>
      </c>
      <c r="G43">
        <v>42</v>
      </c>
      <c r="H43">
        <f>IFERROR(INDEX('All Lags - Data'!$B:$B,MATCH($G43,'All Lags - Data'!$A:$A,0)),0)</f>
        <v>0</v>
      </c>
    </row>
    <row r="44" spans="1:8" x14ac:dyDescent="0.25">
      <c r="F44" t="s">
        <v>115</v>
      </c>
      <c r="G44">
        <v>44</v>
      </c>
      <c r="H44">
        <f>IFERROR(INDEX('All Lags - Data'!$B:$B,MATCH($G44,'All Lags - Data'!$A:$A,0)),0)</f>
        <v>0</v>
      </c>
    </row>
    <row r="45" spans="1:8" x14ac:dyDescent="0.25">
      <c r="F45" t="s">
        <v>56</v>
      </c>
      <c r="G45">
        <v>48</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7:AA1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abSelected="1" topLeftCell="J1" workbookViewId="0">
      <selection activeCell="J36" sqref="J36"/>
    </sheetView>
  </sheetViews>
  <sheetFormatPr defaultColWidth="8.85546875" defaultRowHeight="15" x14ac:dyDescent="0.25"/>
  <cols>
    <col min="10" max="10" width="18.5703125" bestFit="1" customWidth="1"/>
    <col min="27" max="27" width="44.28515625" customWidth="1"/>
    <col min="28" max="28" width="34.28515625" customWidth="1"/>
  </cols>
  <sheetData>
    <row r="1" spans="1:28" x14ac:dyDescent="0.25">
      <c r="A1" t="s">
        <v>194</v>
      </c>
      <c r="B1" t="s">
        <v>195</v>
      </c>
      <c r="C1" t="s">
        <v>196</v>
      </c>
      <c r="D1" t="s">
        <v>255</v>
      </c>
      <c r="F1" t="s">
        <v>30</v>
      </c>
      <c r="G1" t="s">
        <v>28</v>
      </c>
      <c r="H1" t="s">
        <v>161</v>
      </c>
      <c r="J1" t="s">
        <v>197</v>
      </c>
      <c r="K1" t="s">
        <v>161</v>
      </c>
    </row>
    <row r="2" spans="1:28" x14ac:dyDescent="0.25">
      <c r="A2">
        <v>1982</v>
      </c>
      <c r="B2">
        <f>INDEX('Original - Data'!$C:$C,MATCH($A2,'Original - Data'!$E:$E,0))</f>
        <v>0</v>
      </c>
      <c r="C2">
        <f>INDEX('Original - Data'!$D:$D,MATCH($A2,'Original - Data'!$E:$E,0))</f>
        <v>0</v>
      </c>
      <c r="D2" s="11" t="e">
        <f>(C2-B2)/C2</f>
        <v>#DIV/0!</v>
      </c>
      <c r="F2" t="s">
        <v>46</v>
      </c>
      <c r="G2">
        <v>27</v>
      </c>
      <c r="H2">
        <f>IFERROR(INDEX('Original - Data'!$B:$B,MATCH($G2,'Original - Data'!$A:$A,0)),0)</f>
        <v>0</v>
      </c>
      <c r="J2" t="s">
        <v>165</v>
      </c>
      <c r="K2" s="2">
        <f>INDEX('Variable Weights - Data'!$A$2:$H$2,MATCH($J2,'Variable Weights - Data'!$A$1:$H$1,0))</f>
        <v>0</v>
      </c>
      <c r="AA2" s="14"/>
      <c r="AB2" s="14"/>
    </row>
    <row r="3" spans="1:28" x14ac:dyDescent="0.25">
      <c r="A3">
        <v>1983</v>
      </c>
      <c r="B3">
        <f>INDEX('Original - Data'!$C:$C,MATCH($A3,'Original - Data'!$E:$E,0))</f>
        <v>0</v>
      </c>
      <c r="C3">
        <f>INDEX('Original - Data'!$D:$D,MATCH($A3,'Original - Data'!$E:$E,0))</f>
        <v>0</v>
      </c>
      <c r="D3" s="11" t="e">
        <f t="shared" ref="D3:D35" si="0">(C3-B3)/C3</f>
        <v>#DIV/0!</v>
      </c>
      <c r="F3" t="s">
        <v>40</v>
      </c>
      <c r="G3">
        <v>18</v>
      </c>
      <c r="H3">
        <f>IFERROR(INDEX('Original - Data'!$B:$B,MATCH($G3,'Original - Data'!$A:$A,0)),0)</f>
        <v>0</v>
      </c>
      <c r="J3" t="s">
        <v>168</v>
      </c>
      <c r="K3" s="2">
        <f>INDEX('Variable Weights - Data'!$A$2:$H$2,MATCH($J3,'Variable Weights - Data'!$A$1:$H$1,0))</f>
        <v>0</v>
      </c>
      <c r="AA3" s="14"/>
      <c r="AB3" s="14"/>
    </row>
    <row r="4" spans="1:28" x14ac:dyDescent="0.25">
      <c r="A4">
        <v>1984</v>
      </c>
      <c r="B4">
        <f>INDEX('Original - Data'!$C:$C,MATCH($A4,'Original - Data'!$E:$E,0))</f>
        <v>0</v>
      </c>
      <c r="C4">
        <f>INDEX('Original - Data'!$D:$D,MATCH($A4,'Original - Data'!$E:$E,0))</f>
        <v>0</v>
      </c>
      <c r="D4" s="11" t="e">
        <f t="shared" si="0"/>
        <v>#DIV/0!</v>
      </c>
      <c r="F4" t="s">
        <v>51</v>
      </c>
      <c r="G4">
        <v>38</v>
      </c>
      <c r="H4">
        <f>IFERROR(INDEX('Original - Data'!$B:$B,MATCH($G4,'Original - Data'!$A:$A,0)),0)</f>
        <v>0</v>
      </c>
      <c r="J4" t="s">
        <v>260</v>
      </c>
      <c r="K4" s="2">
        <f>INDEX('Variable Weights - Data'!$A$2:$H$2,MATCH($J4,'Variable Weights - Data'!$A$1:$H$1,0))</f>
        <v>0</v>
      </c>
      <c r="AA4" s="14"/>
      <c r="AB4" s="14"/>
    </row>
    <row r="5" spans="1:28" x14ac:dyDescent="0.25">
      <c r="A5">
        <v>1985</v>
      </c>
      <c r="B5">
        <f>INDEX('Original - Data'!$C:$C,MATCH($A5,'Original - Data'!$E:$E,0))</f>
        <v>0</v>
      </c>
      <c r="C5">
        <f>INDEX('Original - Data'!$D:$D,MATCH($A5,'Original - Data'!$E:$E,0))</f>
        <v>0</v>
      </c>
      <c r="D5" s="11" t="e">
        <f t="shared" si="0"/>
        <v>#DIV/0!</v>
      </c>
      <c r="F5" t="s">
        <v>33</v>
      </c>
      <c r="G5">
        <v>8</v>
      </c>
      <c r="H5">
        <f>IFERROR(INDEX('Original - Data'!$B:$B,MATCH($G5,'Original - Data'!$A:$A,0)),0)</f>
        <v>0</v>
      </c>
      <c r="J5" t="s">
        <v>166</v>
      </c>
      <c r="K5" s="2">
        <f>INDEX('Variable Weights - Data'!$A$2:$H$2,MATCH($J5,'Variable Weights - Data'!$A$1:$H$1,0))</f>
        <v>0</v>
      </c>
      <c r="AA5" s="14"/>
      <c r="AB5" s="14"/>
    </row>
    <row r="6" spans="1:28" ht="15.75" x14ac:dyDescent="0.25">
      <c r="A6">
        <v>1986</v>
      </c>
      <c r="B6">
        <f>INDEX('Original - Data'!$C:$C,MATCH($A6,'Original - Data'!$E:$E,0))</f>
        <v>0</v>
      </c>
      <c r="C6">
        <f>INDEX('Original - Data'!$D:$D,MATCH($A6,'Original - Data'!$E:$E,0))</f>
        <v>0</v>
      </c>
      <c r="D6" s="11" t="e">
        <f t="shared" si="0"/>
        <v>#DIV/0!</v>
      </c>
      <c r="F6" t="s">
        <v>54</v>
      </c>
      <c r="G6">
        <v>46</v>
      </c>
      <c r="H6">
        <f>IFERROR(INDEX('Original - Data'!$B:$B,MATCH($G6,'Original - Data'!$A:$A,0)),0)</f>
        <v>0</v>
      </c>
      <c r="J6" t="s">
        <v>167</v>
      </c>
      <c r="K6" s="2">
        <f>INDEX('Variable Weights - Data'!$A$2:$H$2,MATCH($J6,'Variable Weights - Data'!$A$1:$H$1,0))</f>
        <v>0</v>
      </c>
      <c r="AA6" s="15" t="s">
        <v>155</v>
      </c>
      <c r="AB6" s="16" t="s">
        <v>268</v>
      </c>
    </row>
    <row r="7" spans="1:28" x14ac:dyDescent="0.25">
      <c r="A7">
        <v>1987</v>
      </c>
      <c r="B7">
        <f>INDEX('Original - Data'!$C:$C,MATCH($A7,'Original - Data'!$E:$E,0))</f>
        <v>0</v>
      </c>
      <c r="C7">
        <f>INDEX('Original - Data'!$D:$D,MATCH($A7,'Original - Data'!$E:$E,0))</f>
        <v>0</v>
      </c>
      <c r="D7" s="11" t="e">
        <f t="shared" si="0"/>
        <v>#DIV/0!</v>
      </c>
      <c r="F7" t="s">
        <v>31</v>
      </c>
      <c r="G7">
        <v>4</v>
      </c>
      <c r="H7">
        <f>IFERROR(INDEX('Original - Data'!$B:$B,MATCH($G7,'Original - Data'!$A:$A,0)),0)</f>
        <v>0</v>
      </c>
      <c r="J7" t="s">
        <v>163</v>
      </c>
      <c r="K7" s="2">
        <f>INDEX('Variable Weights - Data'!$A$2:$H$2,MATCH($J7,'Variable Weights - Data'!$A$1:$H$1,0))</f>
        <v>0</v>
      </c>
      <c r="AA7" s="17" t="str">
        <f>INDEX(States!$D$2:$D$52,MATCH($F2,States!$B$2:$B$52,0))</f>
        <v>Minnesota</v>
      </c>
      <c r="AB7" s="18">
        <f>H2</f>
        <v>0</v>
      </c>
    </row>
    <row r="8" spans="1:28" x14ac:dyDescent="0.25">
      <c r="A8">
        <v>1988</v>
      </c>
      <c r="B8">
        <f>INDEX('Original - Data'!$C:$C,MATCH($A8,'Original - Data'!$E:$E,0))</f>
        <v>0</v>
      </c>
      <c r="C8">
        <f>INDEX('Original - Data'!$D:$D,MATCH($A8,'Original - Data'!$E:$E,0))</f>
        <v>0</v>
      </c>
      <c r="D8" s="11" t="e">
        <f t="shared" si="0"/>
        <v>#DIV/0!</v>
      </c>
      <c r="F8" t="s">
        <v>47</v>
      </c>
      <c r="G8">
        <v>29</v>
      </c>
      <c r="H8">
        <f>IFERROR(INDEX('Original - Data'!$B:$B,MATCH($G8,'Original - Data'!$A:$A,0)),0)</f>
        <v>0</v>
      </c>
      <c r="J8" t="s">
        <v>164</v>
      </c>
      <c r="K8" s="2">
        <f>INDEX('Variable Weights - Data'!$A$2:$H$2,MATCH($J8,'Variable Weights - Data'!$A$1:$H$1,0))</f>
        <v>0</v>
      </c>
      <c r="AA8" s="17" t="str">
        <f>INDEX(States!$D$2:$D$52,MATCH($F3,States!$B$2:$B$52,0))</f>
        <v>Indiana</v>
      </c>
      <c r="AB8" s="18">
        <f t="shared" ref="AB8:AB14" si="1">H3</f>
        <v>0</v>
      </c>
    </row>
    <row r="9" spans="1:28" x14ac:dyDescent="0.25">
      <c r="A9">
        <v>1989</v>
      </c>
      <c r="B9">
        <f>INDEX('Original - Data'!$C:$C,MATCH($A9,'Original - Data'!$E:$E,0))</f>
        <v>0</v>
      </c>
      <c r="C9">
        <f>INDEX('Original - Data'!$D:$D,MATCH($A9,'Original - Data'!$E:$E,0))</f>
        <v>0</v>
      </c>
      <c r="D9" s="11" t="e">
        <f t="shared" si="0"/>
        <v>#DIV/0!</v>
      </c>
      <c r="F9" t="s">
        <v>56</v>
      </c>
      <c r="G9">
        <v>48</v>
      </c>
      <c r="H9">
        <f>IFERROR(INDEX('Original - Data'!$B:$B,MATCH($G9,'Original - Data'!$A:$A,0)),0)</f>
        <v>0</v>
      </c>
      <c r="J9" t="s">
        <v>162</v>
      </c>
      <c r="K9" s="2">
        <f>INDEX('Variable Weights - Data'!$A$2:$H$2,MATCH($J9,'Variable Weights - Data'!$A$1:$H$1,0))</f>
        <v>0</v>
      </c>
      <c r="AA9" s="17" t="str">
        <f>INDEX(States!$D$2:$D$52,MATCH($F4,States!$B$2:$B$52,0))</f>
        <v>North Dakota</v>
      </c>
      <c r="AB9" s="18">
        <f t="shared" si="1"/>
        <v>0</v>
      </c>
    </row>
    <row r="10" spans="1:28" x14ac:dyDescent="0.25">
      <c r="A10">
        <v>1990</v>
      </c>
      <c r="B10">
        <f>INDEX('Original - Data'!$C:$C,MATCH($A10,'Original - Data'!$E:$E,0))</f>
        <v>0</v>
      </c>
      <c r="C10">
        <f>INDEX('Original - Data'!$D:$D,MATCH($A10,'Original - Data'!$E:$E,0))</f>
        <v>0</v>
      </c>
      <c r="D10" s="11" t="e">
        <f t="shared" si="0"/>
        <v>#DIV/0!</v>
      </c>
      <c r="F10" t="s">
        <v>34</v>
      </c>
      <c r="G10">
        <v>9</v>
      </c>
      <c r="H10">
        <f>IFERROR(INDEX('Original - Data'!$B:$B,MATCH($G10,'Original - Data'!$A:$A,0)),0)</f>
        <v>0</v>
      </c>
      <c r="AA10" s="17" t="str">
        <f>INDEX(States!$D$2:$D$52,MATCH($F5,States!$B$2:$B$52,0))</f>
        <v>Colorado</v>
      </c>
      <c r="AB10" s="18">
        <f t="shared" si="1"/>
        <v>0</v>
      </c>
    </row>
    <row r="11" spans="1:28" x14ac:dyDescent="0.25">
      <c r="A11">
        <v>1991</v>
      </c>
      <c r="B11">
        <f>INDEX('Original - Data'!$C:$C,MATCH($A11,'Original - Data'!$E:$E,0))</f>
        <v>0</v>
      </c>
      <c r="C11">
        <f>INDEX('Original - Data'!$D:$D,MATCH($A11,'Original - Data'!$E:$E,0))</f>
        <v>0</v>
      </c>
      <c r="D11" s="11" t="e">
        <f t="shared" si="0"/>
        <v>#DIV/0!</v>
      </c>
      <c r="F11" t="s">
        <v>43</v>
      </c>
      <c r="G11">
        <v>22</v>
      </c>
      <c r="H11">
        <f>IFERROR(INDEX('Original - Data'!$B:$B,MATCH($G11,'Original - Data'!$A:$A,0)),0)</f>
        <v>0</v>
      </c>
      <c r="AA11" s="17" t="str">
        <f>INDEX(States!$D$2:$D$52,MATCH($F6,States!$B$2:$B$52,0))</f>
        <v>South Dakota</v>
      </c>
      <c r="AB11" s="18">
        <f t="shared" si="1"/>
        <v>0</v>
      </c>
    </row>
    <row r="12" spans="1:28" x14ac:dyDescent="0.25">
      <c r="A12">
        <v>1992</v>
      </c>
      <c r="B12">
        <f>INDEX('Original - Data'!$C:$C,MATCH($A12,'Original - Data'!$E:$E,0))</f>
        <v>0</v>
      </c>
      <c r="C12">
        <f>INDEX('Original - Data'!$D:$D,MATCH($A12,'Original - Data'!$E:$E,0))</f>
        <v>0</v>
      </c>
      <c r="D12" s="11" t="e">
        <f t="shared" si="0"/>
        <v>#DIV/0!</v>
      </c>
      <c r="F12" t="s">
        <v>49</v>
      </c>
      <c r="G12">
        <v>32</v>
      </c>
      <c r="H12">
        <f>IFERROR(INDEX('Original - Data'!$B:$B,MATCH($G12,'Original - Data'!$A:$A,0)),0)</f>
        <v>0</v>
      </c>
      <c r="AA12" s="17" t="str">
        <f>INDEX(States!$D$2:$D$52,MATCH($F7,States!$B$2:$B$52,0))</f>
        <v>Arizona</v>
      </c>
      <c r="AB12" s="18">
        <f t="shared" si="1"/>
        <v>0</v>
      </c>
    </row>
    <row r="13" spans="1:28" x14ac:dyDescent="0.25">
      <c r="A13">
        <v>1993</v>
      </c>
      <c r="B13">
        <f>INDEX('Original - Data'!$C:$C,MATCH($A13,'Original - Data'!$E:$E,0))</f>
        <v>0</v>
      </c>
      <c r="C13">
        <f>INDEX('Original - Data'!$D:$D,MATCH($A13,'Original - Data'!$E:$E,0))</f>
        <v>0</v>
      </c>
      <c r="D13" s="11" t="e">
        <f t="shared" si="0"/>
        <v>#DIV/0!</v>
      </c>
      <c r="F13" t="s">
        <v>41</v>
      </c>
      <c r="G13">
        <v>20</v>
      </c>
      <c r="H13">
        <f>IFERROR(INDEX('Original - Data'!$B:$B,MATCH($G13,'Original - Data'!$A:$A,0)),0)</f>
        <v>0</v>
      </c>
      <c r="AA13" s="17" t="str">
        <f>INDEX(States!$D$2:$D$52,MATCH($F8,States!$B$2:$B$52,0))</f>
        <v>Missouri</v>
      </c>
      <c r="AB13" s="18">
        <f t="shared" si="1"/>
        <v>0</v>
      </c>
    </row>
    <row r="14" spans="1:28" x14ac:dyDescent="0.25">
      <c r="A14">
        <v>1994</v>
      </c>
      <c r="B14">
        <f>INDEX('Original - Data'!$C:$C,MATCH($A14,'Original - Data'!$E:$E,0))</f>
        <v>0</v>
      </c>
      <c r="C14">
        <f>INDEX('Original - Data'!$D:$D,MATCH($A14,'Original - Data'!$E:$E,0))</f>
        <v>0</v>
      </c>
      <c r="D14" s="11" t="e">
        <f t="shared" si="0"/>
        <v>#DIV/0!</v>
      </c>
      <c r="F14" t="s">
        <v>50</v>
      </c>
      <c r="G14">
        <v>34</v>
      </c>
      <c r="H14">
        <f>IFERROR(INDEX('Original - Data'!$B:$B,MATCH($G14,'Original - Data'!$A:$A,0)),0)</f>
        <v>0</v>
      </c>
      <c r="AA14" s="17" t="str">
        <f>INDEX(States!$D$2:$D$52,MATCH($F9,States!$B$2:$B$52,0))</f>
        <v>Texas</v>
      </c>
      <c r="AB14" s="18">
        <f t="shared" si="1"/>
        <v>0</v>
      </c>
    </row>
    <row r="15" spans="1:28" x14ac:dyDescent="0.25">
      <c r="A15">
        <v>1995</v>
      </c>
      <c r="B15">
        <f>INDEX('Original - Data'!$C:$C,MATCH($A15,'Original - Data'!$E:$E,0))</f>
        <v>0</v>
      </c>
      <c r="C15">
        <f>INDEX('Original - Data'!$D:$D,MATCH($A15,'Original - Data'!$E:$E,0))</f>
        <v>0</v>
      </c>
      <c r="D15" s="11" t="e">
        <f t="shared" si="0"/>
        <v>#DIV/0!</v>
      </c>
      <c r="F15" t="s">
        <v>48</v>
      </c>
      <c r="G15">
        <v>31</v>
      </c>
      <c r="H15">
        <f>IFERROR(INDEX('Original - Data'!$B:$B,MATCH($G15,'Original - Data'!$A:$A,0)),0)</f>
        <v>0</v>
      </c>
      <c r="AA15" s="21" t="s">
        <v>269</v>
      </c>
      <c r="AB15" s="21"/>
    </row>
    <row r="16" spans="1:28" x14ac:dyDescent="0.25">
      <c r="A16">
        <v>1996</v>
      </c>
      <c r="B16">
        <f>INDEX('Original - Data'!$C:$C,MATCH($A16,'Original - Data'!$E:$E,0))</f>
        <v>0</v>
      </c>
      <c r="C16">
        <f>INDEX('Original - Data'!$D:$D,MATCH($A16,'Original - Data'!$E:$E,0))</f>
        <v>0</v>
      </c>
      <c r="D16" s="11" t="e">
        <f t="shared" si="0"/>
        <v>#DIV/0!</v>
      </c>
      <c r="F16" t="s">
        <v>44</v>
      </c>
      <c r="G16">
        <v>24</v>
      </c>
      <c r="H16">
        <f>IFERROR(INDEX('Original - Data'!$B:$B,MATCH($G16,'Original - Data'!$A:$A,0)),0)</f>
        <v>0</v>
      </c>
    </row>
    <row r="17" spans="1:28" x14ac:dyDescent="0.25">
      <c r="A17">
        <v>1997</v>
      </c>
      <c r="B17">
        <f>INDEX('Original - Data'!$C:$C,MATCH($A17,'Original - Data'!$E:$E,0))</f>
        <v>0</v>
      </c>
      <c r="C17">
        <f>INDEX('Original - Data'!$D:$D,MATCH($A17,'Original - Data'!$E:$E,0))</f>
        <v>0</v>
      </c>
      <c r="D17" s="11" t="e">
        <f t="shared" si="0"/>
        <v>#DIV/0!</v>
      </c>
      <c r="F17" t="s">
        <v>52</v>
      </c>
      <c r="G17">
        <v>40</v>
      </c>
      <c r="H17">
        <f>IFERROR(INDEX('Original - Data'!$B:$B,MATCH($G17,'Original - Data'!$A:$A,0)),0)</f>
        <v>0</v>
      </c>
    </row>
    <row r="18" spans="1:28" x14ac:dyDescent="0.25">
      <c r="A18">
        <v>1998</v>
      </c>
      <c r="B18">
        <f>INDEX('Original - Data'!$C:$C,MATCH($A18,'Original - Data'!$E:$E,0))</f>
        <v>0</v>
      </c>
      <c r="C18">
        <f>INDEX('Original - Data'!$D:$D,MATCH($A18,'Original - Data'!$E:$E,0))</f>
        <v>0</v>
      </c>
      <c r="D18" s="11" t="e">
        <f t="shared" si="0"/>
        <v>#DIV/0!</v>
      </c>
      <c r="F18" t="s">
        <v>42</v>
      </c>
      <c r="G18">
        <v>21</v>
      </c>
      <c r="H18">
        <f>IFERROR(INDEX('Original - Data'!$B:$B,MATCH($G18,'Original - Data'!$A:$A,0)),0)</f>
        <v>0</v>
      </c>
    </row>
    <row r="19" spans="1:28" x14ac:dyDescent="0.25">
      <c r="A19">
        <v>1999</v>
      </c>
      <c r="B19">
        <f>INDEX('Original - Data'!$C:$C,MATCH($A19,'Original - Data'!$E:$E,0))</f>
        <v>0</v>
      </c>
      <c r="C19">
        <f>INDEX('Original - Data'!$D:$D,MATCH($A19,'Original - Data'!$E:$E,0))</f>
        <v>0</v>
      </c>
      <c r="D19" s="11" t="e">
        <f t="shared" si="0"/>
        <v>#DIV/0!</v>
      </c>
      <c r="F19" t="s">
        <v>45</v>
      </c>
      <c r="G19">
        <v>25</v>
      </c>
      <c r="H19">
        <f>IFERROR(INDEX('Original - Data'!$B:$B,MATCH($G19,'Original - Data'!$A:$A,0)),0)</f>
        <v>0</v>
      </c>
      <c r="AA19" s="14"/>
      <c r="AB19" s="14"/>
    </row>
    <row r="20" spans="1:28" x14ac:dyDescent="0.25">
      <c r="A20">
        <v>2000</v>
      </c>
      <c r="B20">
        <f>INDEX('Original - Data'!$C:$C,MATCH($A20,'Original - Data'!$E:$E,0))</f>
        <v>0</v>
      </c>
      <c r="C20">
        <f>INDEX('Original - Data'!$D:$D,MATCH($A20,'Original - Data'!$E:$E,0))</f>
        <v>0</v>
      </c>
      <c r="D20" s="11" t="e">
        <f t="shared" si="0"/>
        <v>#DIV/0!</v>
      </c>
      <c r="F20" t="s">
        <v>55</v>
      </c>
      <c r="G20">
        <v>47</v>
      </c>
      <c r="H20">
        <f>IFERROR(INDEX('Original - Data'!$B:$B,MATCH($G20,'Original - Data'!$A:$A,0)),0)</f>
        <v>0</v>
      </c>
      <c r="AA20" s="14"/>
      <c r="AB20" s="14"/>
    </row>
    <row r="21" spans="1:28" x14ac:dyDescent="0.25">
      <c r="A21">
        <v>2001</v>
      </c>
      <c r="B21">
        <f>INDEX('Original - Data'!$C:$C,MATCH($A21,'Original - Data'!$E:$E,0))</f>
        <v>0</v>
      </c>
      <c r="C21">
        <f>INDEX('Original - Data'!$D:$D,MATCH($A21,'Original - Data'!$E:$E,0))</f>
        <v>0</v>
      </c>
      <c r="D21" s="11" t="e">
        <f t="shared" si="0"/>
        <v>#DIV/0!</v>
      </c>
      <c r="F21" t="s">
        <v>32</v>
      </c>
      <c r="G21">
        <v>5</v>
      </c>
      <c r="H21">
        <f>IFERROR(INDEX('Original - Data'!$B:$B,MATCH($G21,'Original - Data'!$A:$A,0)),0)</f>
        <v>0</v>
      </c>
      <c r="AA21" s="14"/>
      <c r="AB21" s="14"/>
    </row>
    <row r="22" spans="1:28" ht="15.75" x14ac:dyDescent="0.25">
      <c r="A22">
        <v>2002</v>
      </c>
      <c r="B22">
        <f>INDEX('Original - Data'!$C:$C,MATCH($A22,'Original - Data'!$E:$E,0))</f>
        <v>0</v>
      </c>
      <c r="C22">
        <f>INDEX('Original - Data'!$D:$D,MATCH($A22,'Original - Data'!$E:$E,0))</f>
        <v>0</v>
      </c>
      <c r="D22" s="11" t="e">
        <f t="shared" si="0"/>
        <v>#DIV/0!</v>
      </c>
      <c r="F22" t="s">
        <v>53</v>
      </c>
      <c r="G22">
        <v>45</v>
      </c>
      <c r="H22">
        <f>IFERROR(INDEX('Original - Data'!$B:$B,MATCH($G22,'Original - Data'!$A:$A,0)),0)</f>
        <v>0</v>
      </c>
      <c r="AA22" s="15" t="s">
        <v>155</v>
      </c>
      <c r="AB22" s="16" t="s">
        <v>268</v>
      </c>
    </row>
    <row r="23" spans="1:28" x14ac:dyDescent="0.25">
      <c r="A23">
        <v>2003</v>
      </c>
      <c r="B23">
        <f>INDEX('Original - Data'!$C:$C,MATCH($A23,'Original - Data'!$E:$E,0))</f>
        <v>0</v>
      </c>
      <c r="C23">
        <f>INDEX('Original - Data'!$D:$D,MATCH($A23,'Original - Data'!$E:$E,0))</f>
        <v>0</v>
      </c>
      <c r="D23" s="11" t="e">
        <f t="shared" si="0"/>
        <v>#DIV/0!</v>
      </c>
      <c r="F23" t="s">
        <v>59</v>
      </c>
      <c r="G23">
        <v>1</v>
      </c>
      <c r="H23">
        <f>IFERROR(INDEX('Original - Data'!$B:$B,MATCH($G23,'Original - Data'!$A:$A,0)),0)</f>
        <v>0</v>
      </c>
      <c r="AA23" s="17" t="str">
        <f>J2</f>
        <v>share_alcohol_1983</v>
      </c>
      <c r="AB23" s="18">
        <f>K2</f>
        <v>0</v>
      </c>
    </row>
    <row r="24" spans="1:28" x14ac:dyDescent="0.25">
      <c r="A24">
        <v>2004</v>
      </c>
      <c r="B24">
        <f>INDEX('Original - Data'!$C:$C,MATCH($A24,'Original - Data'!$E:$E,0))</f>
        <v>0</v>
      </c>
      <c r="C24">
        <f>INDEX('Original - Data'!$D:$D,MATCH($A24,'Original - Data'!$E:$E,0))</f>
        <v>0</v>
      </c>
      <c r="D24" s="11" t="e">
        <f t="shared" si="0"/>
        <v>#DIV/0!</v>
      </c>
      <c r="F24" t="s">
        <v>61</v>
      </c>
      <c r="G24">
        <v>2</v>
      </c>
      <c r="H24">
        <f>IFERROR(INDEX('Original - Data'!$B:$B,MATCH($G24,'Original - Data'!$A:$A,0)),0)</f>
        <v>0</v>
      </c>
      <c r="AA24" s="17" t="str">
        <f t="shared" ref="AA24:AB24" si="2">J3</f>
        <v>share_alcohol_1993</v>
      </c>
      <c r="AB24" s="18">
        <f t="shared" si="2"/>
        <v>0</v>
      </c>
    </row>
    <row r="25" spans="1:28" x14ac:dyDescent="0.25">
      <c r="A25">
        <v>2005</v>
      </c>
      <c r="B25">
        <f>INDEX('Original - Data'!$C:$C,MATCH($A25,'Original - Data'!$E:$E,0))</f>
        <v>0</v>
      </c>
      <c r="C25">
        <f>INDEX('Original - Data'!$D:$D,MATCH($A25,'Original - Data'!$E:$E,0))</f>
        <v>0</v>
      </c>
      <c r="D25" s="11" t="e">
        <f t="shared" si="0"/>
        <v>#DIV/0!</v>
      </c>
      <c r="F25" t="s">
        <v>65</v>
      </c>
      <c r="G25">
        <v>6</v>
      </c>
      <c r="H25">
        <f>IFERROR(INDEX('Original - Data'!$B:$B,MATCH($G25,'Original - Data'!$A:$A,0)),0)</f>
        <v>0</v>
      </c>
      <c r="AA25" s="17" t="str">
        <f t="shared" ref="AA25:AB25" si="3">J4</f>
        <v>share_alcohol_1998</v>
      </c>
      <c r="AB25" s="18">
        <f t="shared" si="3"/>
        <v>0</v>
      </c>
    </row>
    <row r="26" spans="1:28" x14ac:dyDescent="0.25">
      <c r="A26">
        <v>2006</v>
      </c>
      <c r="B26">
        <f>INDEX('Original - Data'!$C:$C,MATCH($A26,'Original - Data'!$E:$E,0))</f>
        <v>0</v>
      </c>
      <c r="C26">
        <f>INDEX('Original - Data'!$D:$D,MATCH($A26,'Original - Data'!$E:$E,0))</f>
        <v>0</v>
      </c>
      <c r="D26" s="11" t="e">
        <f t="shared" si="0"/>
        <v>#DIV/0!</v>
      </c>
      <c r="F26" t="s">
        <v>69</v>
      </c>
      <c r="G26">
        <v>10</v>
      </c>
      <c r="H26">
        <f>IFERROR(INDEX('Original - Data'!$B:$B,MATCH($G26,'Original - Data'!$A:$A,0)),0)</f>
        <v>0</v>
      </c>
      <c r="AA26" s="17" t="str">
        <f t="shared" ref="AA26:AB26" si="4">J5</f>
        <v>share_alcohol_1985</v>
      </c>
      <c r="AB26" s="18">
        <f t="shared" si="4"/>
        <v>0</v>
      </c>
    </row>
    <row r="27" spans="1:28" x14ac:dyDescent="0.25">
      <c r="A27">
        <v>2007</v>
      </c>
      <c r="B27">
        <f>INDEX('Original - Data'!$C:$C,MATCH($A27,'Original - Data'!$E:$E,0))</f>
        <v>0</v>
      </c>
      <c r="C27">
        <f>INDEX('Original - Data'!$D:$D,MATCH($A27,'Original - Data'!$E:$E,0))</f>
        <v>0</v>
      </c>
      <c r="D27" s="11" t="e">
        <f t="shared" si="0"/>
        <v>#DIV/0!</v>
      </c>
      <c r="F27" t="s">
        <v>35</v>
      </c>
      <c r="G27">
        <v>11</v>
      </c>
      <c r="H27">
        <f>IFERROR(INDEX('Original - Data'!$B:$B,MATCH($G27,'Original - Data'!$A:$A,0)),0)</f>
        <v>0</v>
      </c>
      <c r="AA27" s="17" t="str">
        <f t="shared" ref="AA27:AB27" si="5">J6</f>
        <v>share_alcohol_1991</v>
      </c>
      <c r="AB27" s="18">
        <f t="shared" si="5"/>
        <v>0</v>
      </c>
    </row>
    <row r="28" spans="1:28" x14ac:dyDescent="0.25">
      <c r="A28">
        <v>2008</v>
      </c>
      <c r="B28">
        <f>INDEX('Original - Data'!$C:$C,MATCH($A28,'Original - Data'!$E:$E,0))</f>
        <v>0</v>
      </c>
      <c r="C28">
        <f>INDEX('Original - Data'!$D:$D,MATCH($A28,'Original - Data'!$E:$E,0))</f>
        <v>0</v>
      </c>
      <c r="D28" s="11" t="e">
        <f t="shared" si="0"/>
        <v>#DIV/0!</v>
      </c>
      <c r="F28" t="s">
        <v>36</v>
      </c>
      <c r="G28">
        <v>12</v>
      </c>
      <c r="H28">
        <f>IFERROR(INDEX('Original - Data'!$B:$B,MATCH($G28,'Original - Data'!$A:$A,0)),0)</f>
        <v>0</v>
      </c>
      <c r="AA28" s="17" t="str">
        <f t="shared" ref="AA28:AB28" si="6">J7</f>
        <v>oldshare</v>
      </c>
      <c r="AB28" s="18">
        <f t="shared" si="6"/>
        <v>0</v>
      </c>
    </row>
    <row r="29" spans="1:28" x14ac:dyDescent="0.25">
      <c r="A29">
        <v>2009</v>
      </c>
      <c r="B29">
        <f>INDEX('Original - Data'!$C:$C,MATCH($A29,'Original - Data'!$E:$E,0))</f>
        <v>0</v>
      </c>
      <c r="C29">
        <f>INDEX('Original - Data'!$D:$D,MATCH($A29,'Original - Data'!$E:$E,0))</f>
        <v>0</v>
      </c>
      <c r="D29" s="11" t="e">
        <f t="shared" si="0"/>
        <v>#DIV/0!</v>
      </c>
      <c r="F29" t="s">
        <v>37</v>
      </c>
      <c r="G29">
        <v>13</v>
      </c>
      <c r="H29">
        <f>IFERROR(INDEX('Original - Data'!$B:$B,MATCH($G29,'Original - Data'!$A:$A,0)),0)</f>
        <v>0</v>
      </c>
      <c r="AA29" s="17" t="str">
        <f t="shared" ref="AA29:AB29" si="7">J8</f>
        <v>liverdeaths_percap</v>
      </c>
      <c r="AB29" s="18">
        <f t="shared" si="7"/>
        <v>0</v>
      </c>
    </row>
    <row r="30" spans="1:28" x14ac:dyDescent="0.25">
      <c r="A30">
        <v>2010</v>
      </c>
      <c r="B30">
        <f>INDEX('Original - Data'!$C:$C,MATCH($A30,'Original - Data'!$E:$E,0))</f>
        <v>0</v>
      </c>
      <c r="C30">
        <f>INDEX('Original - Data'!$D:$D,MATCH($A30,'Original - Data'!$E:$E,0))</f>
        <v>0</v>
      </c>
      <c r="D30" s="11" t="e">
        <f t="shared" si="0"/>
        <v>#DIV/0!</v>
      </c>
      <c r="F30" t="s">
        <v>74</v>
      </c>
      <c r="G30">
        <v>15</v>
      </c>
      <c r="H30">
        <f>IFERROR(INDEX('Original - Data'!$B:$B,MATCH($G30,'Original - Data'!$A:$A,0)),0)</f>
        <v>0</v>
      </c>
      <c r="AA30" s="17" t="str">
        <f t="shared" ref="AA30:AB30" si="8">J9</f>
        <v>youngshare</v>
      </c>
      <c r="AB30" s="18">
        <f t="shared" si="8"/>
        <v>0</v>
      </c>
    </row>
    <row r="31" spans="1:28" x14ac:dyDescent="0.25">
      <c r="A31">
        <v>2011</v>
      </c>
      <c r="B31">
        <f>INDEX('Original - Data'!$C:$C,MATCH($A31,'Original - Data'!$E:$E,0))</f>
        <v>0</v>
      </c>
      <c r="C31">
        <f>INDEX('Original - Data'!$D:$D,MATCH($A31,'Original - Data'!$E:$E,0))</f>
        <v>0</v>
      </c>
      <c r="D31" s="11" t="e">
        <f t="shared" si="0"/>
        <v>#DIV/0!</v>
      </c>
      <c r="F31" t="s">
        <v>38</v>
      </c>
      <c r="G31">
        <v>16</v>
      </c>
      <c r="H31">
        <f>IFERROR(INDEX('Original - Data'!$B:$B,MATCH($G31,'Original - Data'!$A:$A,0)),0)</f>
        <v>0</v>
      </c>
      <c r="AA31" s="22" t="s">
        <v>269</v>
      </c>
      <c r="AB31" s="22"/>
    </row>
    <row r="32" spans="1:28" x14ac:dyDescent="0.25">
      <c r="A32">
        <v>2012</v>
      </c>
      <c r="B32">
        <f>INDEX('Original - Data'!$C:$C,MATCH($A32,'Original - Data'!$E:$E,0))</f>
        <v>0</v>
      </c>
      <c r="C32">
        <f>INDEX('Original - Data'!$D:$D,MATCH($A32,'Original - Data'!$E:$E,0))</f>
        <v>0</v>
      </c>
      <c r="D32" s="11" t="e">
        <f t="shared" si="0"/>
        <v>#DIV/0!</v>
      </c>
      <c r="F32" t="s">
        <v>39</v>
      </c>
      <c r="G32">
        <v>17</v>
      </c>
      <c r="H32">
        <f>IFERROR(INDEX('Original - Data'!$B:$B,MATCH($G32,'Original - Data'!$A:$A,0)),0)</f>
        <v>0</v>
      </c>
    </row>
    <row r="33" spans="1:8" x14ac:dyDescent="0.25">
      <c r="A33">
        <v>2013</v>
      </c>
      <c r="B33">
        <f>INDEX('Original - Data'!$C:$C,MATCH($A33,'Original - Data'!$E:$E,0))</f>
        <v>0</v>
      </c>
      <c r="C33">
        <f>INDEX('Original - Data'!$D:$D,MATCH($A33,'Original - Data'!$E:$E,0))</f>
        <v>0</v>
      </c>
      <c r="D33" s="11" t="e">
        <f t="shared" si="0"/>
        <v>#DIV/0!</v>
      </c>
      <c r="F33" t="s">
        <v>79</v>
      </c>
      <c r="G33">
        <v>19</v>
      </c>
      <c r="H33">
        <f>IFERROR(INDEX('Original - Data'!$B:$B,MATCH($G33,'Original - Data'!$A:$A,0)),0)</f>
        <v>0</v>
      </c>
    </row>
    <row r="34" spans="1:8" x14ac:dyDescent="0.25">
      <c r="A34">
        <v>2014</v>
      </c>
      <c r="B34">
        <f>INDEX('Original - Data'!$C:$C,MATCH($A34,'Original - Data'!$E:$E,0))</f>
        <v>0</v>
      </c>
      <c r="C34">
        <f>INDEX('Original - Data'!$D:$D,MATCH($A34,'Original - Data'!$E:$E,0))</f>
        <v>0</v>
      </c>
      <c r="D34" s="11" t="e">
        <f t="shared" si="0"/>
        <v>#DIV/0!</v>
      </c>
      <c r="F34" t="s">
        <v>84</v>
      </c>
      <c r="G34">
        <v>23</v>
      </c>
      <c r="H34">
        <f>IFERROR(INDEX('Original - Data'!$B:$B,MATCH($G34,'Original - Data'!$A:$A,0)),0)</f>
        <v>0</v>
      </c>
    </row>
    <row r="35" spans="1:8" x14ac:dyDescent="0.25">
      <c r="A35">
        <v>2015</v>
      </c>
      <c r="B35">
        <f>INDEX('Original - Data'!$C:$C,MATCH($A35,'Original - Data'!$E:$E,0))</f>
        <v>0</v>
      </c>
      <c r="C35">
        <f>INDEX('Original - Data'!$D:$D,MATCH($A35,'Original - Data'!$E:$E,0))</f>
        <v>0</v>
      </c>
      <c r="D35" s="11" t="e">
        <f t="shared" si="0"/>
        <v>#DIV/0!</v>
      </c>
      <c r="F35" t="s">
        <v>88</v>
      </c>
      <c r="G35">
        <v>26</v>
      </c>
      <c r="H35">
        <f>IFERROR(INDEX('Original - Data'!$B:$B,MATCH($G35,'Original - Data'!$A:$A,0)),0)</f>
        <v>0</v>
      </c>
    </row>
    <row r="36" spans="1:8" x14ac:dyDescent="0.25">
      <c r="F36" t="s">
        <v>91</v>
      </c>
      <c r="G36">
        <v>28</v>
      </c>
      <c r="H36">
        <f>IFERROR(INDEX('Original - Data'!$B:$B,MATCH($G36,'Original - Data'!$A:$A,0)),0)</f>
        <v>0</v>
      </c>
    </row>
    <row r="37" spans="1:8" x14ac:dyDescent="0.25">
      <c r="F37" t="s">
        <v>94</v>
      </c>
      <c r="G37">
        <v>30</v>
      </c>
      <c r="H37">
        <f>IFERROR(INDEX('Original - Data'!$B:$B,MATCH($G37,'Original - Data'!$A:$A,0)),0)</f>
        <v>0</v>
      </c>
    </row>
    <row r="38" spans="1:8" x14ac:dyDescent="0.25">
      <c r="F38" t="s">
        <v>98</v>
      </c>
      <c r="G38">
        <v>33</v>
      </c>
      <c r="H38">
        <f>IFERROR(INDEX('Original - Data'!$B:$B,MATCH($G38,'Original - Data'!$A:$A,0)),0)</f>
        <v>0</v>
      </c>
    </row>
    <row r="39" spans="1:8" x14ac:dyDescent="0.25">
      <c r="F39" t="s">
        <v>101</v>
      </c>
      <c r="G39">
        <v>35</v>
      </c>
      <c r="H39">
        <f>IFERROR(INDEX('Original - Data'!$B:$B,MATCH($G39,'Original - Data'!$A:$A,0)),0)</f>
        <v>0</v>
      </c>
    </row>
    <row r="40" spans="1:8" x14ac:dyDescent="0.25">
      <c r="F40" t="s">
        <v>103</v>
      </c>
      <c r="G40">
        <v>36</v>
      </c>
      <c r="H40">
        <f>IFERROR(INDEX('Original - Data'!$B:$B,MATCH($G40,'Original - Data'!$A:$A,0)),0)</f>
        <v>0</v>
      </c>
    </row>
    <row r="41" spans="1:8" x14ac:dyDescent="0.25">
      <c r="F41" t="s">
        <v>105</v>
      </c>
      <c r="G41">
        <v>37</v>
      </c>
      <c r="H41">
        <f>IFERROR(INDEX('Original - Data'!$B:$B,MATCH($G41,'Original - Data'!$A:$A,0)),0)</f>
        <v>0</v>
      </c>
    </row>
    <row r="42" spans="1:8" x14ac:dyDescent="0.25">
      <c r="F42" t="s">
        <v>108</v>
      </c>
      <c r="G42">
        <v>39</v>
      </c>
      <c r="H42">
        <f>IFERROR(INDEX('Original - Data'!$B:$B,MATCH($G42,'Original - Data'!$A:$A,0)),0)</f>
        <v>0</v>
      </c>
    </row>
    <row r="43" spans="1:8" x14ac:dyDescent="0.25">
      <c r="F43" t="s">
        <v>111</v>
      </c>
      <c r="G43">
        <v>41</v>
      </c>
      <c r="H43">
        <f>IFERROR(INDEX('Original - Data'!$B:$B,MATCH($G43,'Original - Data'!$A:$A,0)),0)</f>
        <v>0</v>
      </c>
    </row>
    <row r="44" spans="1:8" x14ac:dyDescent="0.25">
      <c r="F44" t="s">
        <v>113</v>
      </c>
      <c r="G44">
        <v>42</v>
      </c>
      <c r="H44">
        <f>IFERROR(INDEX('Original - Data'!$B:$B,MATCH($G44,'Original - Data'!$A:$A,0)),0)</f>
        <v>0</v>
      </c>
    </row>
    <row r="45" spans="1:8" x14ac:dyDescent="0.25">
      <c r="F45" t="s">
        <v>115</v>
      </c>
      <c r="G45">
        <v>44</v>
      </c>
      <c r="H45">
        <f>IFERROR(INDEX('Original - Data'!$B:$B,MATCH($G45,'Original - Data'!$A:$A,0)),0)</f>
        <v>0</v>
      </c>
    </row>
    <row r="46" spans="1:8" x14ac:dyDescent="0.25">
      <c r="F46" t="s">
        <v>121</v>
      </c>
      <c r="G46">
        <v>49</v>
      </c>
      <c r="H46">
        <f>IFERROR(INDEX('Original - Data'!$B:$B,MATCH($G46,'Original - Data'!$A:$A,0)),0)</f>
        <v>0</v>
      </c>
    </row>
    <row r="47" spans="1:8" x14ac:dyDescent="0.25">
      <c r="F47" t="s">
        <v>123</v>
      </c>
      <c r="G47">
        <v>50</v>
      </c>
      <c r="H47">
        <f>IFERROR(INDEX('Original - Data'!$B:$B,MATCH($G47,'Original - Data'!$A:$A,0)),0)</f>
        <v>0</v>
      </c>
    </row>
    <row r="48" spans="1:8" x14ac:dyDescent="0.25">
      <c r="F48" t="s">
        <v>125</v>
      </c>
      <c r="G48">
        <v>51</v>
      </c>
      <c r="H48">
        <f>IFERROR(INDEX('Original - Data'!$B:$B,MATCH($G48,'Original - Data'!$A:$A,0)),0)</f>
        <v>0</v>
      </c>
    </row>
    <row r="49" spans="6:8" x14ac:dyDescent="0.25">
      <c r="F49" t="s">
        <v>127</v>
      </c>
      <c r="G49">
        <v>53</v>
      </c>
      <c r="H49">
        <f>IFERROR(INDEX('Original - Data'!$B:$B,MATCH($G49,'Original - Data'!$A:$A,0)),0)</f>
        <v>0</v>
      </c>
    </row>
    <row r="50" spans="6:8" x14ac:dyDescent="0.25">
      <c r="F50" t="s">
        <v>129</v>
      </c>
      <c r="G50">
        <v>54</v>
      </c>
      <c r="H50">
        <f>IFERROR(INDEX('Original - Data'!$B:$B,MATCH($G50,'Original - Data'!$A:$A,0)),0)</f>
        <v>0</v>
      </c>
    </row>
    <row r="51" spans="6:8" x14ac:dyDescent="0.25">
      <c r="F51" t="s">
        <v>57</v>
      </c>
      <c r="G51">
        <v>55</v>
      </c>
      <c r="H51">
        <f>IFERROR(INDEX('Original - Data'!$B:$B,MATCH($G51,'Original - Data'!$A:$A,0)),0)</f>
        <v>0</v>
      </c>
    </row>
    <row r="52" spans="6:8" x14ac:dyDescent="0.25">
      <c r="F52" t="s">
        <v>132</v>
      </c>
      <c r="G52">
        <v>56</v>
      </c>
      <c r="H52">
        <f>IFERROR(INDEX('Original - Data'!$B:$B,MATCH($G52,'Original - Data'!$A:$A,0)),0)</f>
        <v>0</v>
      </c>
    </row>
  </sheetData>
  <sortState ref="J2:K9">
    <sortCondition descending="1" ref="K2:K9"/>
  </sortState>
  <mergeCells count="2">
    <mergeCell ref="AA15:AB15"/>
    <mergeCell ref="AA31:AB3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workbookViewId="0">
      <selection activeCell="A15" sqref="A15"/>
    </sheetView>
  </sheetViews>
  <sheetFormatPr defaultColWidth="8.85546875" defaultRowHeight="15" x14ac:dyDescent="0.25"/>
  <cols>
    <col min="13" max="14" width="9.140625" customWidth="1"/>
    <col min="19" max="19" width="12.42578125" bestFit="1" customWidth="1"/>
  </cols>
  <sheetData>
    <row r="1" spans="1:71" x14ac:dyDescent="0.25">
      <c r="A1" t="s">
        <v>155</v>
      </c>
      <c r="B1" t="s">
        <v>256</v>
      </c>
      <c r="Q1" t="str">
        <f>'Placebo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32</v>
      </c>
      <c r="B2" s="2" t="e">
        <f t="shared" ref="B2:B33" si="0">INDEX($R$2:$BP$2,1,MATCH($A2,$R$6:$BP$6,0))/INDEX($R$2:$BP$2,1,MATCH("IL",$R$6:$BP$6,0))</f>
        <v>#DIV/0!</v>
      </c>
      <c r="C2" s="2">
        <f t="shared" ref="C2:C33" si="1">INDEX($R$43:$BP$43,1,MATCH($A2,$R$6:$BP$6,0))</f>
        <v>0</v>
      </c>
      <c r="Q2" s="13" t="s">
        <v>266</v>
      </c>
      <c r="R2" s="3">
        <f>IFERROR(SQRT(SUMSQ(INDEX('Placebo - Data'!$B$2:$BA$18,0,MATCH(R$1,'Placebo - Data'!$B$1:$BA$1,0)))/COUNT(INDEX('Placebo - Data'!$B$2:$BA$18,0,MATCH(R$1,'Placebo - Data'!$B$1:$BA$1,0)))),0)</f>
        <v>0</v>
      </c>
      <c r="S2" s="3">
        <f>IFERROR(SQRT(SUMSQ(INDEX('Placebo - Data'!$B$2:$BA$18,0,MATCH(S$1,'Placebo - Data'!$B$1:$BA$1,0)))/COUNT(INDEX('Placebo - Data'!$B$2:$BA$18,0,MATCH(S$1,'Placebo - Data'!$B$1:$BA$1,0)))),0)</f>
        <v>0</v>
      </c>
      <c r="T2" s="3">
        <f>IFERROR(SQRT(SUMSQ(INDEX('Placebo - Data'!$B$2:$BA$18,0,MATCH(T$1,'Placebo - Data'!$B$1:$BA$1,0)))/COUNT(INDEX('Placebo - Data'!$B$2:$BA$18,0,MATCH(T$1,'Placebo - Data'!$B$1:$BA$1,0)))),0)</f>
        <v>0</v>
      </c>
      <c r="U2" s="3">
        <f>IFERROR(SQRT(SUMSQ(INDEX('Placebo - Data'!$B$2:$BA$18,0,MATCH(U$1,'Placebo - Data'!$B$1:$BA$1,0)))/COUNT(INDEX('Placebo - Data'!$B$2:$BA$18,0,MATCH(U$1,'Placebo - Data'!$B$1:$BA$1,0)))),0)</f>
        <v>0</v>
      </c>
      <c r="V2" s="3">
        <f>IFERROR(SQRT(SUMSQ(INDEX('Placebo - Data'!$B$2:$BA$18,0,MATCH(V$1,'Placebo - Data'!$B$1:$BA$1,0)))/COUNT(INDEX('Placebo - Data'!$B$2:$BA$18,0,MATCH(V$1,'Placebo - Data'!$B$1:$BA$1,0)))),0)</f>
        <v>0</v>
      </c>
      <c r="W2" s="3">
        <f>IFERROR(SQRT(SUMSQ(INDEX('Placebo - Data'!$B$2:$BA$18,0,MATCH(W$1,'Placebo - Data'!$B$1:$BA$1,0)))/COUNT(INDEX('Placebo - Data'!$B$2:$BA$18,0,MATCH(W$1,'Placebo - Data'!$B$1:$BA$1,0)))),0)</f>
        <v>0</v>
      </c>
      <c r="X2" s="3">
        <f>IFERROR(SQRT(SUMSQ(INDEX('Placebo - Data'!$B$2:$BA$18,0,MATCH(X$1,'Placebo - Data'!$B$1:$BA$1,0)))/COUNT(INDEX('Placebo - Data'!$B$2:$BA$18,0,MATCH(X$1,'Placebo - Data'!$B$1:$BA$1,0)))),0)</f>
        <v>0</v>
      </c>
      <c r="Y2" s="3">
        <f>IFERROR(SQRT(SUMSQ(INDEX('Placebo - Data'!$B$2:$BA$18,0,MATCH(Y$1,'Placebo - Data'!$B$1:$BA$1,0)))/COUNT(INDEX('Placebo - Data'!$B$2:$BA$18,0,MATCH(Y$1,'Placebo - Data'!$B$1:$BA$1,0)))),0)</f>
        <v>0</v>
      </c>
      <c r="Z2" s="3">
        <f>IFERROR(SQRT(SUMSQ(INDEX('Placebo - Data'!$B$2:$BA$18,0,MATCH(Z$1,'Placebo - Data'!$B$1:$BA$1,0)))/COUNT(INDEX('Placebo - Data'!$B$2:$BA$18,0,MATCH(Z$1,'Placebo - Data'!$B$1:$BA$1,0)))),0)</f>
        <v>0</v>
      </c>
      <c r="AA2" s="3">
        <f>IFERROR(SQRT(SUMSQ(INDEX('Placebo - Data'!$B$2:$BA$18,0,MATCH(AA$1,'Placebo - Data'!$B$1:$BA$1,0)))/COUNT(INDEX('Placebo - Data'!$B$2:$BA$18,0,MATCH(AA$1,'Placebo - Data'!$B$1:$BA$1,0)))),0)</f>
        <v>0</v>
      </c>
      <c r="AB2" s="3">
        <f>IFERROR(SQRT(SUMSQ(INDEX('Placebo - Data'!$B$2:$BA$18,0,MATCH(AB$1,'Placebo - Data'!$B$1:$BA$1,0)))/COUNT(INDEX('Placebo - Data'!$B$2:$BA$18,0,MATCH(AB$1,'Placebo - Data'!$B$1:$BA$1,0)))),0)</f>
        <v>0</v>
      </c>
      <c r="AC2" s="3">
        <f>IFERROR(SQRT(SUMSQ(INDEX('Placebo - Data'!$B$2:$BA$18,0,MATCH(AC$1,'Placebo - Data'!$B$1:$BA$1,0)))/COUNT(INDEX('Placebo - Data'!$B$2:$BA$18,0,MATCH(AC$1,'Placebo - Data'!$B$1:$BA$1,0)))),0)</f>
        <v>0</v>
      </c>
      <c r="AD2" s="3">
        <f>IFERROR(SQRT(SUMSQ(INDEX('Placebo - Data'!$B$2:$BA$18,0,MATCH(AD$1,'Placebo - Data'!$B$1:$BA$1,0)))/COUNT(INDEX('Placebo - Data'!$B$2:$BA$18,0,MATCH(AD$1,'Placebo - Data'!$B$1:$BA$1,0)))),0)</f>
        <v>0</v>
      </c>
      <c r="AE2" s="3">
        <f>IFERROR(SQRT(SUMSQ(INDEX('Placebo - Data'!$B$2:$BA$18,0,MATCH(AE$1,'Placebo - Data'!$B$1:$BA$1,0)))/COUNT(INDEX('Placebo - Data'!$B$2:$BA$18,0,MATCH(AE$1,'Placebo - Data'!$B$1:$BA$1,0)))),0)</f>
        <v>0</v>
      </c>
      <c r="AF2" s="3">
        <f>IFERROR(SQRT(SUMSQ(INDEX('Placebo - Data'!$B$2:$BA$18,0,MATCH(AF$1,'Placebo - Data'!$B$1:$BA$1,0)))/COUNT(INDEX('Placebo - Data'!$B$2:$BA$18,0,MATCH(AF$1,'Placebo - Data'!$B$1:$BA$1,0)))),0)</f>
        <v>0</v>
      </c>
      <c r="AG2" s="3">
        <f>IFERROR(SQRT(SUMSQ(INDEX('Placebo - Data'!$B$2:$BA$18,0,MATCH(AG$1,'Placebo - Data'!$B$1:$BA$1,0)))/COUNT(INDEX('Placebo - Data'!$B$2:$BA$18,0,MATCH(AG$1,'Placebo - Data'!$B$1:$BA$1,0)))),0)</f>
        <v>0</v>
      </c>
      <c r="AH2" s="3">
        <f>IFERROR(SQRT(SUMSQ(INDEX('Placebo - Data'!$B$2:$BA$18,0,MATCH(AH$1,'Placebo - Data'!$B$1:$BA$1,0)))/COUNT(INDEX('Placebo - Data'!$B$2:$BA$18,0,MATCH(AH$1,'Placebo - Data'!$B$1:$BA$1,0)))),0)</f>
        <v>0</v>
      </c>
      <c r="AI2" s="3">
        <f>IFERROR(SQRT(SUMSQ(INDEX('Placebo - Data'!$B$2:$BA$18,0,MATCH(AI$1,'Placebo - Data'!$B$1:$BA$1,0)))/COUNT(INDEX('Placebo - Data'!$B$2:$BA$18,0,MATCH(AI$1,'Placebo - Data'!$B$1:$BA$1,0)))),0)</f>
        <v>0</v>
      </c>
      <c r="AJ2" s="3">
        <f>IFERROR(SQRT(SUMSQ(INDEX('Placebo - Data'!$B$2:$BA$18,0,MATCH(AJ$1,'Placebo - Data'!$B$1:$BA$1,0)))/COUNT(INDEX('Placebo - Data'!$B$2:$BA$18,0,MATCH(AJ$1,'Placebo - Data'!$B$1:$BA$1,0)))),0)</f>
        <v>0</v>
      </c>
      <c r="AK2" s="3">
        <f>IFERROR(SQRT(SUMSQ(INDEX('Placebo - Data'!$B$2:$BA$18,0,MATCH(AK$1,'Placebo - Data'!$B$1:$BA$1,0)))/COUNT(INDEX('Placebo - Data'!$B$2:$BA$18,0,MATCH(AK$1,'Placebo - Data'!$B$1:$BA$1,0)))),0)</f>
        <v>0</v>
      </c>
      <c r="AL2" s="3">
        <f>IFERROR(SQRT(SUMSQ(INDEX('Placebo - Data'!$B$2:$BA$18,0,MATCH(AL$1,'Placebo - Data'!$B$1:$BA$1,0)))/COUNT(INDEX('Placebo - Data'!$B$2:$BA$18,0,MATCH(AL$1,'Placebo - Data'!$B$1:$BA$1,0)))),0)</f>
        <v>0</v>
      </c>
      <c r="AM2" s="3">
        <f>IFERROR(SQRT(SUMSQ(INDEX('Placebo - Data'!$B$2:$BA$18,0,MATCH(AM$1,'Placebo - Data'!$B$1:$BA$1,0)))/COUNT(INDEX('Placebo - Data'!$B$2:$BA$18,0,MATCH(AM$1,'Placebo - Data'!$B$1:$BA$1,0)))),0)</f>
        <v>0</v>
      </c>
      <c r="AN2" s="3">
        <f>IFERROR(SQRT(SUMSQ(INDEX('Placebo - Data'!$B$2:$BA$18,0,MATCH(AN$1,'Placebo - Data'!$B$1:$BA$1,0)))/COUNT(INDEX('Placebo - Data'!$B$2:$BA$18,0,MATCH(AN$1,'Placebo - Data'!$B$1:$BA$1,0)))),0)</f>
        <v>0</v>
      </c>
      <c r="AO2" s="3">
        <f>IFERROR(SQRT(SUMSQ(INDEX('Placebo - Data'!$B$2:$BA$18,0,MATCH(AO$1,'Placebo - Data'!$B$1:$BA$1,0)))/COUNT(INDEX('Placebo - Data'!$B$2:$BA$18,0,MATCH(AO$1,'Placebo - Data'!$B$1:$BA$1,0)))),0)</f>
        <v>0</v>
      </c>
      <c r="AP2" s="3">
        <f>IFERROR(SQRT(SUMSQ(INDEX('Placebo - Data'!$B$2:$BA$18,0,MATCH(AP$1,'Placebo - Data'!$B$1:$BA$1,0)))/COUNT(INDEX('Placebo - Data'!$B$2:$BA$18,0,MATCH(AP$1,'Placebo - Data'!$B$1:$BA$1,0)))),0)</f>
        <v>0</v>
      </c>
      <c r="AQ2" s="3">
        <f>IFERROR(SQRT(SUMSQ(INDEX('Placebo - Data'!$B$2:$BA$18,0,MATCH(AQ$1,'Placebo - Data'!$B$1:$BA$1,0)))/COUNT(INDEX('Placebo - Data'!$B$2:$BA$18,0,MATCH(AQ$1,'Placebo - Data'!$B$1:$BA$1,0)))),0)</f>
        <v>0</v>
      </c>
      <c r="AR2" s="3">
        <f>IFERROR(SQRT(SUMSQ(INDEX('Placebo - Data'!$B$2:$BA$18,0,MATCH(AR$1,'Placebo - Data'!$B$1:$BA$1,0)))/COUNT(INDEX('Placebo - Data'!$B$2:$BA$18,0,MATCH(AR$1,'Placebo - Data'!$B$1:$BA$1,0)))),0)</f>
        <v>0</v>
      </c>
      <c r="AS2" s="3">
        <f>IFERROR(SQRT(SUMSQ(INDEX('Placebo - Data'!$B$2:$BA$18,0,MATCH(AS$1,'Placebo - Data'!$B$1:$BA$1,0)))/COUNT(INDEX('Placebo - Data'!$B$2:$BA$18,0,MATCH(AS$1,'Placebo - Data'!$B$1:$BA$1,0)))),0)</f>
        <v>0</v>
      </c>
      <c r="AT2" s="3">
        <f>IFERROR(SQRT(SUMSQ(INDEX('Placebo - Data'!$B$2:$BA$18,0,MATCH(AT$1,'Placebo - Data'!$B$1:$BA$1,0)))/COUNT(INDEX('Placebo - Data'!$B$2:$BA$18,0,MATCH(AT$1,'Placebo - Data'!$B$1:$BA$1,0)))),0)</f>
        <v>0</v>
      </c>
      <c r="AU2" s="3">
        <f>IFERROR(SQRT(SUMSQ(INDEX('Placebo - Data'!$B$2:$BA$18,0,MATCH(AU$1,'Placebo - Data'!$B$1:$BA$1,0)))/COUNT(INDEX('Placebo - Data'!$B$2:$BA$18,0,MATCH(AU$1,'Placebo - Data'!$B$1:$BA$1,0)))),0)</f>
        <v>0</v>
      </c>
      <c r="AV2" s="3">
        <f>IFERROR(SQRT(SUMSQ(INDEX('Placebo - Data'!$B$2:$BA$18,0,MATCH(AV$1,'Placebo - Data'!$B$1:$BA$1,0)))/COUNT(INDEX('Placebo - Data'!$B$2:$BA$18,0,MATCH(AV$1,'Placebo - Data'!$B$1:$BA$1,0)))),0)</f>
        <v>0</v>
      </c>
      <c r="AW2" s="3">
        <f>IFERROR(SQRT(SUMSQ(INDEX('Placebo - Data'!$B$2:$BA$18,0,MATCH(AW$1,'Placebo - Data'!$B$1:$BA$1,0)))/COUNT(INDEX('Placebo - Data'!$B$2:$BA$18,0,MATCH(AW$1,'Placebo - Data'!$B$1:$BA$1,0)))),0)</f>
        <v>0</v>
      </c>
      <c r="AX2" s="3">
        <f>IFERROR(SQRT(SUMSQ(INDEX('Placebo - Data'!$B$2:$BA$18,0,MATCH(AX$1,'Placebo - Data'!$B$1:$BA$1,0)))/COUNT(INDEX('Placebo - Data'!$B$2:$BA$18,0,MATCH(AX$1,'Placebo - Data'!$B$1:$BA$1,0)))),0)</f>
        <v>0</v>
      </c>
      <c r="AY2" s="3">
        <f>IFERROR(SQRT(SUMSQ(INDEX('Placebo - Data'!$B$2:$BA$18,0,MATCH(AY$1,'Placebo - Data'!$B$1:$BA$1,0)))/COUNT(INDEX('Placebo - Data'!$B$2:$BA$18,0,MATCH(AY$1,'Placebo - Data'!$B$1:$BA$1,0)))),0)</f>
        <v>0</v>
      </c>
      <c r="AZ2" s="3">
        <f>IFERROR(SQRT(SUMSQ(INDEX('Placebo - Data'!$B$2:$BA$18,0,MATCH(AZ$1,'Placebo - Data'!$B$1:$BA$1,0)))/COUNT(INDEX('Placebo - Data'!$B$2:$BA$18,0,MATCH(AZ$1,'Placebo - Data'!$B$1:$BA$1,0)))),0)</f>
        <v>0</v>
      </c>
      <c r="BA2" s="3">
        <f>IFERROR(SQRT(SUMSQ(INDEX('Placebo - Data'!$B$2:$BA$18,0,MATCH(BA$1,'Placebo - Data'!$B$1:$BA$1,0)))/COUNT(INDEX('Placebo - Data'!$B$2:$BA$18,0,MATCH(BA$1,'Placebo - Data'!$B$1:$BA$1,0)))),0)</f>
        <v>0</v>
      </c>
      <c r="BB2" s="3">
        <f>IFERROR(SQRT(SUMSQ(INDEX('Placebo - Data'!$B$2:$BA$18,0,MATCH(BB$1,'Placebo - Data'!$B$1:$BA$1,0)))/COUNT(INDEX('Placebo - Data'!$B$2:$BA$18,0,MATCH(BB$1,'Placebo - Data'!$B$1:$BA$1,0)))),0)</f>
        <v>0</v>
      </c>
      <c r="BC2" s="3">
        <f>IFERROR(SQRT(SUMSQ(INDEX('Placebo - Data'!$B$2:$BA$18,0,MATCH(BC$1,'Placebo - Data'!$B$1:$BA$1,0)))/COUNT(INDEX('Placebo - Data'!$B$2:$BA$18,0,MATCH(BC$1,'Placebo - Data'!$B$1:$BA$1,0)))),0)</f>
        <v>0</v>
      </c>
      <c r="BD2" s="3">
        <f>IFERROR(SQRT(SUMSQ(INDEX('Placebo - Data'!$B$2:$BA$18,0,MATCH(BD$1,'Placebo - Data'!$B$1:$BA$1,0)))/COUNT(INDEX('Placebo - Data'!$B$2:$BA$18,0,MATCH(BD$1,'Placebo - Data'!$B$1:$BA$1,0)))),0)</f>
        <v>0</v>
      </c>
      <c r="BE2" s="3">
        <f>IFERROR(SQRT(SUMSQ(INDEX('Placebo - Data'!$B$2:$BA$18,0,MATCH(BE$1,'Placebo - Data'!$B$1:$BA$1,0)))/COUNT(INDEX('Placebo - Data'!$B$2:$BA$18,0,MATCH(BE$1,'Placebo - Data'!$B$1:$BA$1,0)))),0)</f>
        <v>0</v>
      </c>
      <c r="BF2" s="3">
        <f>IFERROR(SQRT(SUMSQ(INDEX('Placebo - Data'!$B$2:$BA$18,0,MATCH(BF$1,'Placebo - Data'!$B$1:$BA$1,0)))/COUNT(INDEX('Placebo - Data'!$B$2:$BA$18,0,MATCH(BF$1,'Placebo - Data'!$B$1:$BA$1,0)))),0)</f>
        <v>0</v>
      </c>
      <c r="BG2" s="3">
        <f>IFERROR(SQRT(SUMSQ(INDEX('Placebo - Data'!$B$2:$BA$18,0,MATCH(BG$1,'Placebo - Data'!$B$1:$BA$1,0)))/COUNT(INDEX('Placebo - Data'!$B$2:$BA$18,0,MATCH(BG$1,'Placebo - Data'!$B$1:$BA$1,0)))),0)</f>
        <v>0</v>
      </c>
      <c r="BH2" s="3">
        <f>IFERROR(SQRT(SUMSQ(INDEX('Placebo - Data'!$B$2:$BA$18,0,MATCH(BH$1,'Placebo - Data'!$B$1:$BA$1,0)))/COUNT(INDEX('Placebo - Data'!$B$2:$BA$18,0,MATCH(BH$1,'Placebo - Data'!$B$1:$BA$1,0)))),0)</f>
        <v>0</v>
      </c>
      <c r="BI2" s="3">
        <f>IFERROR(SQRT(SUMSQ(INDEX('Placebo - Data'!$B$2:$BA$18,0,MATCH(BI$1,'Placebo - Data'!$B$1:$BA$1,0)))/COUNT(INDEX('Placebo - Data'!$B$2:$BA$18,0,MATCH(BI$1,'Placebo - Data'!$B$1:$BA$1,0)))),0)</f>
        <v>0</v>
      </c>
      <c r="BJ2" s="3">
        <f>IFERROR(SQRT(SUMSQ(INDEX('Placebo - Data'!$B$2:$BA$18,0,MATCH(BJ$1,'Placebo - Data'!$B$1:$BA$1,0)))/COUNT(INDEX('Placebo - Data'!$B$2:$BA$18,0,MATCH(BJ$1,'Placebo - Data'!$B$1:$BA$1,0)))),0)</f>
        <v>0</v>
      </c>
      <c r="BK2" s="3">
        <f>IFERROR(SQRT(SUMSQ(INDEX('Placebo - Data'!$B$2:$BA$18,0,MATCH(BK$1,'Placebo - Data'!$B$1:$BA$1,0)))/COUNT(INDEX('Placebo - Data'!$B$2:$BA$18,0,MATCH(BK$1,'Placebo - Data'!$B$1:$BA$1,0)))),0)</f>
        <v>0</v>
      </c>
      <c r="BL2" s="3">
        <f>IFERROR(SQRT(SUMSQ(INDEX('Placebo - Data'!$B$2:$BA$18,0,MATCH(BL$1,'Placebo - Data'!$B$1:$BA$1,0)))/COUNT(INDEX('Placebo - Data'!$B$2:$BA$18,0,MATCH(BL$1,'Placebo - Data'!$B$1:$BA$1,0)))),0)</f>
        <v>0</v>
      </c>
      <c r="BM2" s="3">
        <f>IFERROR(SQRT(SUMSQ(INDEX('Placebo - Data'!$B$2:$BA$18,0,MATCH(BM$1,'Placebo - Data'!$B$1:$BA$1,0)))/COUNT(INDEX('Placebo - Data'!$B$2:$BA$18,0,MATCH(BM$1,'Placebo - Data'!$B$1:$BA$1,0)))),0)</f>
        <v>0</v>
      </c>
      <c r="BN2" s="3">
        <f>IFERROR(SQRT(SUMSQ(INDEX('Placebo - Data'!$B$2:$BA$18,0,MATCH(BN$1,'Placebo - Data'!$B$1:$BA$1,0)))/COUNT(INDEX('Placebo - Data'!$B$2:$BA$18,0,MATCH(BN$1,'Placebo - Data'!$B$1:$BA$1,0)))),0)</f>
        <v>0</v>
      </c>
      <c r="BO2" s="3">
        <f>IFERROR(SQRT(SUMSQ(INDEX('Placebo - Data'!$B$2:$BA$18,0,MATCH(BO$1,'Placebo - Data'!$B$1:$BA$1,0)))/COUNT(INDEX('Placebo - Data'!$B$2:$BA$18,0,MATCH(BO$1,'Placebo - Data'!$B$1:$BA$1,0)))),0)</f>
        <v>0</v>
      </c>
      <c r="BP2" s="3">
        <f>IFERROR(SQRT(SUMSQ(INDEX('Placebo - Data'!$B$2:$BA$18,0,MATCH(BP$1,'Placebo - Data'!$B$1:$BA$1,0)))/COUNT(INDEX('Placebo - Data'!$B$2:$BA$18,0,MATCH(BP$1,'Placebo - Data'!$B$1:$BA$1,0)))),0)</f>
        <v>0</v>
      </c>
      <c r="BQ2" s="3"/>
      <c r="BR2" s="3"/>
    </row>
    <row r="3" spans="1:71" x14ac:dyDescent="0.25">
      <c r="A3" t="s">
        <v>51</v>
      </c>
      <c r="B3" s="2" t="e">
        <f t="shared" si="0"/>
        <v>#DIV/0!</v>
      </c>
      <c r="C3" s="2">
        <f t="shared" si="1"/>
        <v>0</v>
      </c>
      <c r="N3" s="8" t="s">
        <v>138</v>
      </c>
      <c r="P3" s="7" t="s">
        <v>137</v>
      </c>
      <c r="Q3" s="13" t="s">
        <v>265</v>
      </c>
      <c r="R3" s="3">
        <f>IFERROR(SQRT(SUMSQ(INDEX('Placebo - Data'!$B$20:$BA$35,0,MATCH(R$1,'Placebo - Data'!$B$1:$BA$1,0)))/COUNT(INDEX('Placebo - Data'!$B$20:$BA$35,0,MATCH(R$1,'Placebo - Data'!$B$1:$BA$1,0)))),0)</f>
        <v>0</v>
      </c>
      <c r="S3" s="3">
        <f>IFERROR(SQRT(SUMSQ(INDEX('Placebo - Data'!$B$20:$BA$35,0,MATCH(S$1,'Placebo - Data'!$B$1:$BA$1,0)))/COUNT(INDEX('Placebo - Data'!$B$20:$BA$35,0,MATCH(S$1,'Placebo - Data'!$B$1:$BA$1,0)))),0)</f>
        <v>0</v>
      </c>
      <c r="T3" s="3">
        <f>IFERROR(SQRT(SUMSQ(INDEX('Placebo - Data'!$B$20:$BA$35,0,MATCH(T$1,'Placebo - Data'!$B$1:$BA$1,0)))/COUNT(INDEX('Placebo - Data'!$B$20:$BA$35,0,MATCH(T$1,'Placebo - Data'!$B$1:$BA$1,0)))),0)</f>
        <v>0</v>
      </c>
      <c r="U3" s="3">
        <f>IFERROR(SQRT(SUMSQ(INDEX('Placebo - Data'!$B$20:$BA$35,0,MATCH(U$1,'Placebo - Data'!$B$1:$BA$1,0)))/COUNT(INDEX('Placebo - Data'!$B$20:$BA$35,0,MATCH(U$1,'Placebo - Data'!$B$1:$BA$1,0)))),0)</f>
        <v>0</v>
      </c>
      <c r="V3" s="3">
        <f>IFERROR(SQRT(SUMSQ(INDEX('Placebo - Data'!$B$20:$BA$35,0,MATCH(V$1,'Placebo - Data'!$B$1:$BA$1,0)))/COUNT(INDEX('Placebo - Data'!$B$20:$BA$35,0,MATCH(V$1,'Placebo - Data'!$B$1:$BA$1,0)))),0)</f>
        <v>0</v>
      </c>
      <c r="W3" s="3">
        <f>IFERROR(SQRT(SUMSQ(INDEX('Placebo - Data'!$B$20:$BA$35,0,MATCH(W$1,'Placebo - Data'!$B$1:$BA$1,0)))/COUNT(INDEX('Placebo - Data'!$B$20:$BA$35,0,MATCH(W$1,'Placebo - Data'!$B$1:$BA$1,0)))),0)</f>
        <v>0</v>
      </c>
      <c r="X3" s="3">
        <f>IFERROR(SQRT(SUMSQ(INDEX('Placebo - Data'!$B$20:$BA$35,0,MATCH(X$1,'Placebo - Data'!$B$1:$BA$1,0)))/COUNT(INDEX('Placebo - Data'!$B$20:$BA$35,0,MATCH(X$1,'Placebo - Data'!$B$1:$BA$1,0)))),0)</f>
        <v>0</v>
      </c>
      <c r="Y3" s="3">
        <f>IFERROR(SQRT(SUMSQ(INDEX('Placebo - Data'!$B$20:$BA$35,0,MATCH(Y$1,'Placebo - Data'!$B$1:$BA$1,0)))/COUNT(INDEX('Placebo - Data'!$B$20:$BA$35,0,MATCH(Y$1,'Placebo - Data'!$B$1:$BA$1,0)))),0)</f>
        <v>0</v>
      </c>
      <c r="Z3" s="3">
        <f>IFERROR(SQRT(SUMSQ(INDEX('Placebo - Data'!$B$20:$BA$35,0,MATCH(Z$1,'Placebo - Data'!$B$1:$BA$1,0)))/COUNT(INDEX('Placebo - Data'!$B$20:$BA$35,0,MATCH(Z$1,'Placebo - Data'!$B$1:$BA$1,0)))),0)</f>
        <v>0</v>
      </c>
      <c r="AA3" s="3">
        <f>IFERROR(SQRT(SUMSQ(INDEX('Placebo - Data'!$B$20:$BA$35,0,MATCH(AA$1,'Placebo - Data'!$B$1:$BA$1,0)))/COUNT(INDEX('Placebo - Data'!$B$20:$BA$35,0,MATCH(AA$1,'Placebo - Data'!$B$1:$BA$1,0)))),0)</f>
        <v>0</v>
      </c>
      <c r="AB3" s="3">
        <f>IFERROR(SQRT(SUMSQ(INDEX('Placebo - Data'!$B$20:$BA$35,0,MATCH(AB$1,'Placebo - Data'!$B$1:$BA$1,0)))/COUNT(INDEX('Placebo - Data'!$B$20:$BA$35,0,MATCH(AB$1,'Placebo - Data'!$B$1:$BA$1,0)))),0)</f>
        <v>0</v>
      </c>
      <c r="AC3" s="3">
        <f>IFERROR(SQRT(SUMSQ(INDEX('Placebo - Data'!$B$20:$BA$35,0,MATCH(AC$1,'Placebo - Data'!$B$1:$BA$1,0)))/COUNT(INDEX('Placebo - Data'!$B$20:$BA$35,0,MATCH(AC$1,'Placebo - Data'!$B$1:$BA$1,0)))),0)</f>
        <v>0</v>
      </c>
      <c r="AD3" s="3">
        <f>IFERROR(SQRT(SUMSQ(INDEX('Placebo - Data'!$B$20:$BA$35,0,MATCH(AD$1,'Placebo - Data'!$B$1:$BA$1,0)))/COUNT(INDEX('Placebo - Data'!$B$20:$BA$35,0,MATCH(AD$1,'Placebo - Data'!$B$1:$BA$1,0)))),0)</f>
        <v>0</v>
      </c>
      <c r="AE3" s="3">
        <f>IFERROR(SQRT(SUMSQ(INDEX('Placebo - Data'!$B$20:$BA$35,0,MATCH(AE$1,'Placebo - Data'!$B$1:$BA$1,0)))/COUNT(INDEX('Placebo - Data'!$B$20:$BA$35,0,MATCH(AE$1,'Placebo - Data'!$B$1:$BA$1,0)))),0)</f>
        <v>0</v>
      </c>
      <c r="AF3" s="3">
        <f>IFERROR(SQRT(SUMSQ(INDEX('Placebo - Data'!$B$20:$BA$35,0,MATCH(AF$1,'Placebo - Data'!$B$1:$BA$1,0)))/COUNT(INDEX('Placebo - Data'!$B$20:$BA$35,0,MATCH(AF$1,'Placebo - Data'!$B$1:$BA$1,0)))),0)</f>
        <v>0</v>
      </c>
      <c r="AG3" s="3">
        <f>IFERROR(SQRT(SUMSQ(INDEX('Placebo - Data'!$B$20:$BA$35,0,MATCH(AG$1,'Placebo - Data'!$B$1:$BA$1,0)))/COUNT(INDEX('Placebo - Data'!$B$20:$BA$35,0,MATCH(AG$1,'Placebo - Data'!$B$1:$BA$1,0)))),0)</f>
        <v>0</v>
      </c>
      <c r="AH3" s="3">
        <f>IFERROR(SQRT(SUMSQ(INDEX('Placebo - Data'!$B$20:$BA$35,0,MATCH(AH$1,'Placebo - Data'!$B$1:$BA$1,0)))/COUNT(INDEX('Placebo - Data'!$B$20:$BA$35,0,MATCH(AH$1,'Placebo - Data'!$B$1:$BA$1,0)))),0)</f>
        <v>0</v>
      </c>
      <c r="AI3" s="3">
        <f>IFERROR(SQRT(SUMSQ(INDEX('Placebo - Data'!$B$20:$BA$35,0,MATCH(AI$1,'Placebo - Data'!$B$1:$BA$1,0)))/COUNT(INDEX('Placebo - Data'!$B$20:$BA$35,0,MATCH(AI$1,'Placebo - Data'!$B$1:$BA$1,0)))),0)</f>
        <v>0</v>
      </c>
      <c r="AJ3" s="3">
        <f>IFERROR(SQRT(SUMSQ(INDEX('Placebo - Data'!$B$20:$BA$35,0,MATCH(AJ$1,'Placebo - Data'!$B$1:$BA$1,0)))/COUNT(INDEX('Placebo - Data'!$B$20:$BA$35,0,MATCH(AJ$1,'Placebo - Data'!$B$1:$BA$1,0)))),0)</f>
        <v>0</v>
      </c>
      <c r="AK3" s="3">
        <f>IFERROR(SQRT(SUMSQ(INDEX('Placebo - Data'!$B$20:$BA$35,0,MATCH(AK$1,'Placebo - Data'!$B$1:$BA$1,0)))/COUNT(INDEX('Placebo - Data'!$B$20:$BA$35,0,MATCH(AK$1,'Placebo - Data'!$B$1:$BA$1,0)))),0)</f>
        <v>0</v>
      </c>
      <c r="AL3" s="3">
        <f>IFERROR(SQRT(SUMSQ(INDEX('Placebo - Data'!$B$20:$BA$35,0,MATCH(AL$1,'Placebo - Data'!$B$1:$BA$1,0)))/COUNT(INDEX('Placebo - Data'!$B$20:$BA$35,0,MATCH(AL$1,'Placebo - Data'!$B$1:$BA$1,0)))),0)</f>
        <v>0</v>
      </c>
      <c r="AM3" s="3">
        <f>IFERROR(SQRT(SUMSQ(INDEX('Placebo - Data'!$B$20:$BA$35,0,MATCH(AM$1,'Placebo - Data'!$B$1:$BA$1,0)))/COUNT(INDEX('Placebo - Data'!$B$20:$BA$35,0,MATCH(AM$1,'Placebo - Data'!$B$1:$BA$1,0)))),0)</f>
        <v>0</v>
      </c>
      <c r="AN3" s="3">
        <f>IFERROR(SQRT(SUMSQ(INDEX('Placebo - Data'!$B$20:$BA$35,0,MATCH(AN$1,'Placebo - Data'!$B$1:$BA$1,0)))/COUNT(INDEX('Placebo - Data'!$B$20:$BA$35,0,MATCH(AN$1,'Placebo - Data'!$B$1:$BA$1,0)))),0)</f>
        <v>0</v>
      </c>
      <c r="AO3" s="3">
        <f>IFERROR(SQRT(SUMSQ(INDEX('Placebo - Data'!$B$20:$BA$35,0,MATCH(AO$1,'Placebo - Data'!$B$1:$BA$1,0)))/COUNT(INDEX('Placebo - Data'!$B$20:$BA$35,0,MATCH(AO$1,'Placebo - Data'!$B$1:$BA$1,0)))),0)</f>
        <v>0</v>
      </c>
      <c r="AP3" s="3">
        <f>IFERROR(SQRT(SUMSQ(INDEX('Placebo - Data'!$B$20:$BA$35,0,MATCH(AP$1,'Placebo - Data'!$B$1:$BA$1,0)))/COUNT(INDEX('Placebo - Data'!$B$20:$BA$35,0,MATCH(AP$1,'Placebo - Data'!$B$1:$BA$1,0)))),0)</f>
        <v>0</v>
      </c>
      <c r="AQ3" s="3">
        <f>IFERROR(SQRT(SUMSQ(INDEX('Placebo - Data'!$B$20:$BA$35,0,MATCH(AQ$1,'Placebo - Data'!$B$1:$BA$1,0)))/COUNT(INDEX('Placebo - Data'!$B$20:$BA$35,0,MATCH(AQ$1,'Placebo - Data'!$B$1:$BA$1,0)))),0)</f>
        <v>0</v>
      </c>
      <c r="AR3" s="3">
        <f>IFERROR(SQRT(SUMSQ(INDEX('Placebo - Data'!$B$20:$BA$35,0,MATCH(AR$1,'Placebo - Data'!$B$1:$BA$1,0)))/COUNT(INDEX('Placebo - Data'!$B$20:$BA$35,0,MATCH(AR$1,'Placebo - Data'!$B$1:$BA$1,0)))),0)</f>
        <v>0</v>
      </c>
      <c r="AS3" s="3">
        <f>IFERROR(SQRT(SUMSQ(INDEX('Placebo - Data'!$B$20:$BA$35,0,MATCH(AS$1,'Placebo - Data'!$B$1:$BA$1,0)))/COUNT(INDEX('Placebo - Data'!$B$20:$BA$35,0,MATCH(AS$1,'Placebo - Data'!$B$1:$BA$1,0)))),0)</f>
        <v>0</v>
      </c>
      <c r="AT3" s="3">
        <f>IFERROR(SQRT(SUMSQ(INDEX('Placebo - Data'!$B$20:$BA$35,0,MATCH(AT$1,'Placebo - Data'!$B$1:$BA$1,0)))/COUNT(INDEX('Placebo - Data'!$B$20:$BA$35,0,MATCH(AT$1,'Placebo - Data'!$B$1:$BA$1,0)))),0)</f>
        <v>0</v>
      </c>
      <c r="AU3" s="3">
        <f>IFERROR(SQRT(SUMSQ(INDEX('Placebo - Data'!$B$20:$BA$35,0,MATCH(AU$1,'Placebo - Data'!$B$1:$BA$1,0)))/COUNT(INDEX('Placebo - Data'!$B$20:$BA$35,0,MATCH(AU$1,'Placebo - Data'!$B$1:$BA$1,0)))),0)</f>
        <v>0</v>
      </c>
      <c r="AV3" s="3">
        <f>IFERROR(SQRT(SUMSQ(INDEX('Placebo - Data'!$B$20:$BA$35,0,MATCH(AV$1,'Placebo - Data'!$B$1:$BA$1,0)))/COUNT(INDEX('Placebo - Data'!$B$20:$BA$35,0,MATCH(AV$1,'Placebo - Data'!$B$1:$BA$1,0)))),0)</f>
        <v>0</v>
      </c>
      <c r="AW3" s="3">
        <f>IFERROR(SQRT(SUMSQ(INDEX('Placebo - Data'!$B$20:$BA$35,0,MATCH(AW$1,'Placebo - Data'!$B$1:$BA$1,0)))/COUNT(INDEX('Placebo - Data'!$B$20:$BA$35,0,MATCH(AW$1,'Placebo - Data'!$B$1:$BA$1,0)))),0)</f>
        <v>0</v>
      </c>
      <c r="AX3" s="3">
        <f>IFERROR(SQRT(SUMSQ(INDEX('Placebo - Data'!$B$20:$BA$35,0,MATCH(AX$1,'Placebo - Data'!$B$1:$BA$1,0)))/COUNT(INDEX('Placebo - Data'!$B$20:$BA$35,0,MATCH(AX$1,'Placebo - Data'!$B$1:$BA$1,0)))),0)</f>
        <v>0</v>
      </c>
      <c r="AY3" s="3">
        <f>IFERROR(SQRT(SUMSQ(INDEX('Placebo - Data'!$B$20:$BA$35,0,MATCH(AY$1,'Placebo - Data'!$B$1:$BA$1,0)))/COUNT(INDEX('Placebo - Data'!$B$20:$BA$35,0,MATCH(AY$1,'Placebo - Data'!$B$1:$BA$1,0)))),0)</f>
        <v>0</v>
      </c>
      <c r="AZ3" s="3">
        <f>IFERROR(SQRT(SUMSQ(INDEX('Placebo - Data'!$B$20:$BA$35,0,MATCH(AZ$1,'Placebo - Data'!$B$1:$BA$1,0)))/COUNT(INDEX('Placebo - Data'!$B$20:$BA$35,0,MATCH(AZ$1,'Placebo - Data'!$B$1:$BA$1,0)))),0)</f>
        <v>0</v>
      </c>
      <c r="BA3" s="3">
        <f>IFERROR(SQRT(SUMSQ(INDEX('Placebo - Data'!$B$20:$BA$35,0,MATCH(BA$1,'Placebo - Data'!$B$1:$BA$1,0)))/COUNT(INDEX('Placebo - Data'!$B$20:$BA$35,0,MATCH(BA$1,'Placebo - Data'!$B$1:$BA$1,0)))),0)</f>
        <v>0</v>
      </c>
      <c r="BB3" s="3">
        <f>IFERROR(SQRT(SUMSQ(INDEX('Placebo - Data'!$B$20:$BA$35,0,MATCH(BB$1,'Placebo - Data'!$B$1:$BA$1,0)))/COUNT(INDEX('Placebo - Data'!$B$20:$BA$35,0,MATCH(BB$1,'Placebo - Data'!$B$1:$BA$1,0)))),0)</f>
        <v>0</v>
      </c>
      <c r="BC3" s="3">
        <f>IFERROR(SQRT(SUMSQ(INDEX('Placebo - Data'!$B$20:$BA$35,0,MATCH(BC$1,'Placebo - Data'!$B$1:$BA$1,0)))/COUNT(INDEX('Placebo - Data'!$B$20:$BA$35,0,MATCH(BC$1,'Placebo - Data'!$B$1:$BA$1,0)))),0)</f>
        <v>0</v>
      </c>
      <c r="BD3" s="3">
        <f>IFERROR(SQRT(SUMSQ(INDEX('Placebo - Data'!$B$20:$BA$35,0,MATCH(BD$1,'Placebo - Data'!$B$1:$BA$1,0)))/COUNT(INDEX('Placebo - Data'!$B$20:$BA$35,0,MATCH(BD$1,'Placebo - Data'!$B$1:$BA$1,0)))),0)</f>
        <v>0</v>
      </c>
      <c r="BE3" s="3">
        <f>IFERROR(SQRT(SUMSQ(INDEX('Placebo - Data'!$B$20:$BA$35,0,MATCH(BE$1,'Placebo - Data'!$B$1:$BA$1,0)))/COUNT(INDEX('Placebo - Data'!$B$20:$BA$35,0,MATCH(BE$1,'Placebo - Data'!$B$1:$BA$1,0)))),0)</f>
        <v>0</v>
      </c>
      <c r="BF3" s="3">
        <f>IFERROR(SQRT(SUMSQ(INDEX('Placebo - Data'!$B$20:$BA$35,0,MATCH(BF$1,'Placebo - Data'!$B$1:$BA$1,0)))/COUNT(INDEX('Placebo - Data'!$B$20:$BA$35,0,MATCH(BF$1,'Placebo - Data'!$B$1:$BA$1,0)))),0)</f>
        <v>0</v>
      </c>
      <c r="BG3" s="3">
        <f>IFERROR(SQRT(SUMSQ(INDEX('Placebo - Data'!$B$20:$BA$35,0,MATCH(BG$1,'Placebo - Data'!$B$1:$BA$1,0)))/COUNT(INDEX('Placebo - Data'!$B$20:$BA$35,0,MATCH(BG$1,'Placebo - Data'!$B$1:$BA$1,0)))),0)</f>
        <v>0</v>
      </c>
      <c r="BH3" s="3">
        <f>IFERROR(SQRT(SUMSQ(INDEX('Placebo - Data'!$B$20:$BA$35,0,MATCH(BH$1,'Placebo - Data'!$B$1:$BA$1,0)))/COUNT(INDEX('Placebo - Data'!$B$20:$BA$35,0,MATCH(BH$1,'Placebo - Data'!$B$1:$BA$1,0)))),0)</f>
        <v>0</v>
      </c>
      <c r="BI3" s="3">
        <f>IFERROR(SQRT(SUMSQ(INDEX('Placebo - Data'!$B$20:$BA$35,0,MATCH(BI$1,'Placebo - Data'!$B$1:$BA$1,0)))/COUNT(INDEX('Placebo - Data'!$B$20:$BA$35,0,MATCH(BI$1,'Placebo - Data'!$B$1:$BA$1,0)))),0)</f>
        <v>0</v>
      </c>
      <c r="BJ3" s="3">
        <f>IFERROR(SQRT(SUMSQ(INDEX('Placebo - Data'!$B$20:$BA$35,0,MATCH(BJ$1,'Placebo - Data'!$B$1:$BA$1,0)))/COUNT(INDEX('Placebo - Data'!$B$20:$BA$35,0,MATCH(BJ$1,'Placebo - Data'!$B$1:$BA$1,0)))),0)</f>
        <v>0</v>
      </c>
      <c r="BK3" s="3">
        <f>IFERROR(SQRT(SUMSQ(INDEX('Placebo - Data'!$B$20:$BA$35,0,MATCH(BK$1,'Placebo - Data'!$B$1:$BA$1,0)))/COUNT(INDEX('Placebo - Data'!$B$20:$BA$35,0,MATCH(BK$1,'Placebo - Data'!$B$1:$BA$1,0)))),0)</f>
        <v>0</v>
      </c>
      <c r="BL3" s="3">
        <f>IFERROR(SQRT(SUMSQ(INDEX('Placebo - Data'!$B$20:$BA$35,0,MATCH(BL$1,'Placebo - Data'!$B$1:$BA$1,0)))/COUNT(INDEX('Placebo - Data'!$B$20:$BA$35,0,MATCH(BL$1,'Placebo - Data'!$B$1:$BA$1,0)))),0)</f>
        <v>0</v>
      </c>
      <c r="BM3" s="3">
        <f>IFERROR(SQRT(SUMSQ(INDEX('Placebo - Data'!$B$20:$BA$35,0,MATCH(BM$1,'Placebo - Data'!$B$1:$BA$1,0)))/COUNT(INDEX('Placebo - Data'!$B$20:$BA$35,0,MATCH(BM$1,'Placebo - Data'!$B$1:$BA$1,0)))),0)</f>
        <v>0</v>
      </c>
      <c r="BN3" s="3">
        <f>IFERROR(SQRT(SUMSQ(INDEX('Placebo - Data'!$B$20:$BA$35,0,MATCH(BN$1,'Placebo - Data'!$B$1:$BA$1,0)))/COUNT(INDEX('Placebo - Data'!$B$20:$BA$35,0,MATCH(BN$1,'Placebo - Data'!$B$1:$BA$1,0)))),0)</f>
        <v>0</v>
      </c>
      <c r="BO3" s="3">
        <f>IFERROR(SQRT(SUMSQ(INDEX('Placebo - Data'!$B$20:$BA$35,0,MATCH(BO$1,'Placebo - Data'!$B$1:$BA$1,0)))/COUNT(INDEX('Placebo - Data'!$B$20:$BA$35,0,MATCH(BO$1,'Placebo - Data'!$B$1:$BA$1,0)))),0)</f>
        <v>0</v>
      </c>
      <c r="BP3" s="3">
        <f>IFERROR(SQRT(SUMSQ(INDEX('Placebo - Data'!$B$20:$BA$35,0,MATCH(BP$1,'Placebo - Data'!$B$1:$BA$1,0)))/COUNT(INDEX('Placebo - Data'!$B$20:$BA$35,0,MATCH(BP$1,'Placebo - Data'!$B$1:$BA$1,0)))),0)</f>
        <v>0</v>
      </c>
      <c r="BQ3" s="5"/>
      <c r="BR3" s="5"/>
    </row>
    <row r="4" spans="1:71" x14ac:dyDescent="0.25">
      <c r="A4" t="s">
        <v>44</v>
      </c>
      <c r="B4" s="2" t="e">
        <f t="shared" si="0"/>
        <v>#DIV/0!</v>
      </c>
      <c r="C4" s="2">
        <f t="shared" si="1"/>
        <v>0</v>
      </c>
      <c r="Q4" s="13" t="s">
        <v>267</v>
      </c>
      <c r="R4" s="3">
        <f>IF(R2=0,0,R3/R2)</f>
        <v>0</v>
      </c>
      <c r="S4" s="3">
        <f t="shared" ref="S4:BP4" si="2">IF(S2=0,0,S3/S2)</f>
        <v>0</v>
      </c>
      <c r="T4" s="3">
        <f t="shared" si="2"/>
        <v>0</v>
      </c>
      <c r="U4" s="3">
        <f t="shared" si="2"/>
        <v>0</v>
      </c>
      <c r="V4" s="3">
        <f t="shared" si="2"/>
        <v>0</v>
      </c>
      <c r="W4" s="3">
        <f t="shared" si="2"/>
        <v>0</v>
      </c>
      <c r="X4" s="3">
        <f t="shared" si="2"/>
        <v>0</v>
      </c>
      <c r="Y4" s="3">
        <f t="shared" si="2"/>
        <v>0</v>
      </c>
      <c r="Z4" s="3">
        <f t="shared" si="2"/>
        <v>0</v>
      </c>
      <c r="AA4" s="3">
        <f t="shared" si="2"/>
        <v>0</v>
      </c>
      <c r="AB4" s="3">
        <f t="shared" si="2"/>
        <v>0</v>
      </c>
      <c r="AC4" s="3">
        <f t="shared" si="2"/>
        <v>0</v>
      </c>
      <c r="AD4" s="3">
        <f t="shared" si="2"/>
        <v>0</v>
      </c>
      <c r="AE4" s="3">
        <f t="shared" si="2"/>
        <v>0</v>
      </c>
      <c r="AF4" s="3">
        <f t="shared" si="2"/>
        <v>0</v>
      </c>
      <c r="AG4" s="3">
        <f t="shared" si="2"/>
        <v>0</v>
      </c>
      <c r="AH4" s="3">
        <f t="shared" si="2"/>
        <v>0</v>
      </c>
      <c r="AI4" s="3">
        <f t="shared" si="2"/>
        <v>0</v>
      </c>
      <c r="AJ4" s="3">
        <f t="shared" si="2"/>
        <v>0</v>
      </c>
      <c r="AK4" s="3">
        <f t="shared" si="2"/>
        <v>0</v>
      </c>
      <c r="AL4" s="3">
        <f t="shared" si="2"/>
        <v>0</v>
      </c>
      <c r="AM4" s="3">
        <f t="shared" si="2"/>
        <v>0</v>
      </c>
      <c r="AN4" s="3">
        <f t="shared" si="2"/>
        <v>0</v>
      </c>
      <c r="AO4" s="3">
        <f t="shared" si="2"/>
        <v>0</v>
      </c>
      <c r="AP4" s="3">
        <f t="shared" si="2"/>
        <v>0</v>
      </c>
      <c r="AQ4" s="3">
        <f t="shared" si="2"/>
        <v>0</v>
      </c>
      <c r="AR4" s="3">
        <f t="shared" si="2"/>
        <v>0</v>
      </c>
      <c r="AS4" s="3">
        <f t="shared" si="2"/>
        <v>0</v>
      </c>
      <c r="AT4" s="3">
        <f t="shared" si="2"/>
        <v>0</v>
      </c>
      <c r="AU4" s="3">
        <f t="shared" si="2"/>
        <v>0</v>
      </c>
      <c r="AV4" s="3">
        <f t="shared" si="2"/>
        <v>0</v>
      </c>
      <c r="AW4" s="3">
        <f t="shared" si="2"/>
        <v>0</v>
      </c>
      <c r="AX4" s="3">
        <f t="shared" si="2"/>
        <v>0</v>
      </c>
      <c r="AY4" s="3">
        <f t="shared" si="2"/>
        <v>0</v>
      </c>
      <c r="AZ4" s="3">
        <f t="shared" si="2"/>
        <v>0</v>
      </c>
      <c r="BA4" s="3">
        <f t="shared" si="2"/>
        <v>0</v>
      </c>
      <c r="BB4" s="3">
        <f t="shared" si="2"/>
        <v>0</v>
      </c>
      <c r="BC4" s="3">
        <f t="shared" si="2"/>
        <v>0</v>
      </c>
      <c r="BD4" s="3">
        <f t="shared" si="2"/>
        <v>0</v>
      </c>
      <c r="BE4" s="3">
        <f t="shared" si="2"/>
        <v>0</v>
      </c>
      <c r="BF4" s="3">
        <f t="shared" si="2"/>
        <v>0</v>
      </c>
      <c r="BG4" s="3">
        <f t="shared" si="2"/>
        <v>0</v>
      </c>
      <c r="BH4" s="3">
        <f t="shared" si="2"/>
        <v>0</v>
      </c>
      <c r="BI4" s="3">
        <f t="shared" si="2"/>
        <v>0</v>
      </c>
      <c r="BJ4" s="3">
        <f t="shared" si="2"/>
        <v>0</v>
      </c>
      <c r="BK4" s="3">
        <f t="shared" si="2"/>
        <v>0</v>
      </c>
      <c r="BL4" s="3">
        <f t="shared" si="2"/>
        <v>0</v>
      </c>
      <c r="BM4" s="3">
        <f t="shared" si="2"/>
        <v>0</v>
      </c>
      <c r="BN4" s="3">
        <f t="shared" si="2"/>
        <v>0</v>
      </c>
      <c r="BO4" s="3">
        <f t="shared" si="2"/>
        <v>0</v>
      </c>
      <c r="BP4" s="3">
        <f t="shared" si="2"/>
        <v>0</v>
      </c>
      <c r="BQ4" s="1"/>
      <c r="BR4" s="1"/>
    </row>
    <row r="5" spans="1:71" x14ac:dyDescent="0.25">
      <c r="A5" t="s">
        <v>54</v>
      </c>
      <c r="B5" s="2" t="e">
        <f t="shared" si="0"/>
        <v>#DIV/0!</v>
      </c>
      <c r="C5" s="2">
        <f t="shared" si="1"/>
        <v>0</v>
      </c>
      <c r="Q5" s="6">
        <v>20</v>
      </c>
      <c r="R5" s="5">
        <f t="shared" ref="R5:AW5" si="3">IF(R2&lt;$R$2*$Q$5,1,0)</f>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c r="AJ5" s="5">
        <f t="shared" si="3"/>
        <v>0</v>
      </c>
      <c r="AK5" s="5">
        <f t="shared" si="3"/>
        <v>0</v>
      </c>
      <c r="AL5" s="5">
        <f t="shared" si="3"/>
        <v>0</v>
      </c>
      <c r="AM5" s="5">
        <f t="shared" si="3"/>
        <v>0</v>
      </c>
      <c r="AN5" s="5">
        <f t="shared" si="3"/>
        <v>0</v>
      </c>
      <c r="AO5" s="5">
        <f t="shared" si="3"/>
        <v>0</v>
      </c>
      <c r="AP5" s="5">
        <f t="shared" si="3"/>
        <v>0</v>
      </c>
      <c r="AQ5" s="5">
        <f t="shared" si="3"/>
        <v>0</v>
      </c>
      <c r="AR5" s="5">
        <f t="shared" si="3"/>
        <v>0</v>
      </c>
      <c r="AS5" s="5">
        <f t="shared" si="3"/>
        <v>0</v>
      </c>
      <c r="AT5" s="5">
        <f t="shared" si="3"/>
        <v>0</v>
      </c>
      <c r="AU5" s="5">
        <f t="shared" si="3"/>
        <v>0</v>
      </c>
      <c r="AV5" s="5">
        <f t="shared" si="3"/>
        <v>0</v>
      </c>
      <c r="AW5" s="5">
        <f t="shared" si="3"/>
        <v>0</v>
      </c>
      <c r="AX5" s="5">
        <f t="shared" ref="AX5:BP5" si="4">IF(AX2&lt;$R$2*$Q$5,1,0)</f>
        <v>0</v>
      </c>
      <c r="AY5" s="5">
        <f t="shared" si="4"/>
        <v>0</v>
      </c>
      <c r="AZ5" s="5">
        <f t="shared" si="4"/>
        <v>0</v>
      </c>
      <c r="BA5" s="5">
        <f t="shared" si="4"/>
        <v>0</v>
      </c>
      <c r="BB5" s="5">
        <f t="shared" si="4"/>
        <v>0</v>
      </c>
      <c r="BC5" s="5">
        <f t="shared" si="4"/>
        <v>0</v>
      </c>
      <c r="BD5" s="5">
        <f t="shared" si="4"/>
        <v>0</v>
      </c>
      <c r="BE5" s="5">
        <f t="shared" si="4"/>
        <v>0</v>
      </c>
      <c r="BF5" s="5">
        <f t="shared" si="4"/>
        <v>0</v>
      </c>
      <c r="BG5" s="5">
        <f t="shared" si="4"/>
        <v>0</v>
      </c>
      <c r="BH5" s="5">
        <f t="shared" si="4"/>
        <v>0</v>
      </c>
      <c r="BI5" s="5">
        <f t="shared" si="4"/>
        <v>0</v>
      </c>
      <c r="BJ5" s="5">
        <f t="shared" si="4"/>
        <v>0</v>
      </c>
      <c r="BK5" s="5">
        <f t="shared" si="4"/>
        <v>0</v>
      </c>
      <c r="BL5" s="5">
        <f t="shared" si="4"/>
        <v>0</v>
      </c>
      <c r="BM5" s="5">
        <f t="shared" si="4"/>
        <v>0</v>
      </c>
      <c r="BN5" s="5">
        <f t="shared" si="4"/>
        <v>0</v>
      </c>
      <c r="BO5" s="5">
        <f t="shared" si="4"/>
        <v>0</v>
      </c>
      <c r="BP5" s="5">
        <f t="shared" si="4"/>
        <v>0</v>
      </c>
      <c r="BQ5" s="2"/>
      <c r="BR5" s="2"/>
    </row>
    <row r="6" spans="1:71" x14ac:dyDescent="0.25">
      <c r="A6" t="s">
        <v>41</v>
      </c>
      <c r="B6" s="2" t="e">
        <f t="shared" si="0"/>
        <v>#DIV/0!</v>
      </c>
      <c r="C6" s="2">
        <f t="shared" si="1"/>
        <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47</v>
      </c>
      <c r="B7" s="2" t="e">
        <f t="shared" si="0"/>
        <v>#DIV/0!</v>
      </c>
      <c r="C7" s="2">
        <f t="shared" si="1"/>
        <v>0</v>
      </c>
      <c r="Q7">
        <f>'Placebo - Data'!A2</f>
        <v>1982</v>
      </c>
      <c r="R7" s="2">
        <f>IF(R$2=0,0,INDEX('Placebo - Data'!$B:$BA,MATCH($Q7,'Placebo - Data'!$A:$A,0),MATCH(R$1,'Placebo - Data'!$B$1:$BA$1,0)))*R$5</f>
        <v>0</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0</v>
      </c>
      <c r="V7" s="2">
        <f>IF(V$2=0,0,INDEX('Placebo - Data'!$B:$BA,MATCH($Q7,'Placebo - Data'!$A:$A,0),MATCH(V$1,'Placebo - Data'!$B$1:$BA$1,0)))*V$5</f>
        <v>0</v>
      </c>
      <c r="W7" s="2">
        <f>IF(W$2=0,0,INDEX('Placebo - Data'!$B:$BA,MATCH($Q7,'Placebo - Data'!$A:$A,0),MATCH(W$1,'Placebo - Data'!$B$1:$BA$1,0)))*W$5</f>
        <v>0</v>
      </c>
      <c r="X7" s="2">
        <f>IF(X$2=0,0,INDEX('Placebo - Data'!$B:$BA,MATCH($Q7,'Placebo - Data'!$A:$A,0),MATCH(X$1,'Placebo - Data'!$B$1:$BA$1,0)))*X$5</f>
        <v>0</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0</v>
      </c>
      <c r="AD7" s="2">
        <f>IF(AD$2=0,0,INDEX('Placebo - Data'!$B:$BA,MATCH($Q7,'Placebo - Data'!$A:$A,0),MATCH(AD$1,'Placebo - Data'!$B$1:$BA$1,0)))*AD$5</f>
        <v>0</v>
      </c>
      <c r="AE7" s="2">
        <f>IF(AE$2=0,0,INDEX('Placebo - Data'!$B:$BA,MATCH($Q7,'Placebo - Data'!$A:$A,0),MATCH(AE$1,'Placebo - Data'!$B$1:$BA$1,0)))*AE$5</f>
        <v>0</v>
      </c>
      <c r="AF7" s="2">
        <f>IF(AF$2=0,0,INDEX('Placebo - Data'!$B:$BA,MATCH($Q7,'Placebo - Data'!$A:$A,0),MATCH(AF$1,'Placebo - Data'!$B$1:$BA$1,0)))*AF$5</f>
        <v>0</v>
      </c>
      <c r="AG7" s="2">
        <f>IF(AG$2=0,0,INDEX('Placebo - Data'!$B:$BA,MATCH($Q7,'Placebo - Data'!$A:$A,0),MATCH(AG$1,'Placebo - Data'!$B$1:$BA$1,0)))*AG$5</f>
        <v>0</v>
      </c>
      <c r="AH7" s="2">
        <f>IF(AH$2=0,0,INDEX('Placebo - Data'!$B:$BA,MATCH($Q7,'Placebo - Data'!$A:$A,0),MATCH(AH$1,'Placebo - Data'!$B$1:$BA$1,0)))*AH$5</f>
        <v>0</v>
      </c>
      <c r="AI7" s="2">
        <f>IF(AI$2=0,0,INDEX('Placebo - Data'!$B:$BA,MATCH($Q7,'Placebo - Data'!$A:$A,0),MATCH(AI$1,'Placebo - Data'!$B$1:$BA$1,0)))*AI$5</f>
        <v>0</v>
      </c>
      <c r="AJ7" s="2">
        <f>IF(AJ$2=0,0,INDEX('Placebo - Data'!$B:$BA,MATCH($Q7,'Placebo - Data'!$A:$A,0),MATCH(AJ$1,'Placebo - Data'!$B$1:$BA$1,0)))*AJ$5</f>
        <v>0</v>
      </c>
      <c r="AK7" s="2">
        <f>IF(AK$2=0,0,INDEX('Placebo - Data'!$B:$BA,MATCH($Q7,'Placebo - Data'!$A:$A,0),MATCH(AK$1,'Placebo - Data'!$B$1:$BA$1,0)))*AK$5</f>
        <v>0</v>
      </c>
      <c r="AL7" s="2">
        <f>IF(AL$2=0,0,INDEX('Placebo - Data'!$B:$BA,MATCH($Q7,'Placebo - Data'!$A:$A,0),MATCH(AL$1,'Placebo - Data'!$B$1:$BA$1,0)))*AL$5</f>
        <v>0</v>
      </c>
      <c r="AM7" s="2">
        <f>IF(AM$2=0,0,INDEX('Placebo - Data'!$B:$BA,MATCH($Q7,'Placebo - Data'!$A:$A,0),MATCH(AM$1,'Placebo - Data'!$B$1:$BA$1,0)))*AM$5</f>
        <v>0</v>
      </c>
      <c r="AN7" s="2">
        <f>IF(AN$2=0,0,INDEX('Placebo - Data'!$B:$BA,MATCH($Q7,'Placebo - Data'!$A:$A,0),MATCH(AN$1,'Placebo - Data'!$B$1:$BA$1,0)))*AN$5</f>
        <v>0</v>
      </c>
      <c r="AO7" s="2">
        <f>IF(AO$2=0,0,INDEX('Placebo - Data'!$B:$BA,MATCH($Q7,'Placebo - Data'!$A:$A,0),MATCH(AO$1,'Placebo - Data'!$B$1:$BA$1,0)))*AO$5</f>
        <v>0</v>
      </c>
      <c r="AP7" s="2">
        <f>IF(AP$2=0,0,INDEX('Placebo - Data'!$B:$BA,MATCH($Q7,'Placebo - Data'!$A:$A,0),MATCH(AP$1,'Placebo - Data'!$B$1:$BA$1,0)))*AP$5</f>
        <v>0</v>
      </c>
      <c r="AQ7" s="2">
        <f>IF(AQ$2=0,0,INDEX('Placebo - Data'!$B:$BA,MATCH($Q7,'Placebo - Data'!$A:$A,0),MATCH(AQ$1,'Placebo - Data'!$B$1:$BA$1,0)))*AQ$5</f>
        <v>0</v>
      </c>
      <c r="AR7" s="2">
        <f>IF(AR$2=0,0,INDEX('Placebo - Data'!$B:$BA,MATCH($Q7,'Placebo - Data'!$A:$A,0),MATCH(AR$1,'Placebo - Data'!$B$1:$BA$1,0)))*AR$5</f>
        <v>0</v>
      </c>
      <c r="AS7" s="2">
        <f>IF(AS$2=0,0,INDEX('Placebo - Data'!$B:$BA,MATCH($Q7,'Placebo - Data'!$A:$A,0),MATCH(AS$1,'Placebo - Data'!$B$1:$BA$1,0)))*AS$5</f>
        <v>0</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0</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0</v>
      </c>
      <c r="BG7" s="2">
        <f>IF(BG$2=0,0,INDEX('Placebo - Data'!$B:$BA,MATCH($Q7,'Placebo - Data'!$A:$A,0),MATCH(BG$1,'Placebo - Data'!$B$1:$BA$1,0)))*BG$5</f>
        <v>0</v>
      </c>
      <c r="BH7" s="2">
        <f>IF(BH$2=0,0,INDEX('Placebo - Data'!$B:$BA,MATCH($Q7,'Placebo - Data'!$A:$A,0),MATCH(BH$1,'Placebo - Data'!$B$1:$BA$1,0)))*BH$5</f>
        <v>0</v>
      </c>
      <c r="BI7" s="2">
        <f>IF(BI$2=0,0,INDEX('Placebo - Data'!$B:$BA,MATCH($Q7,'Placebo - Data'!$A:$A,0),MATCH(BI$1,'Placebo - Data'!$B$1:$BA$1,0)))*BI$5</f>
        <v>0</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0</v>
      </c>
      <c r="BP7" s="2">
        <f>IF(BP$2=0,0,INDEX('Placebo - Data'!$B:$BA,MATCH($Q7,'Placebo - Data'!$A:$A,0),MATCH(BP$1,'Placebo - Data'!$B$1:$BA$1,0)))*BP$5</f>
        <v>0</v>
      </c>
      <c r="BQ7" s="2"/>
      <c r="BR7" s="2"/>
    </row>
    <row r="8" spans="1:71" x14ac:dyDescent="0.25">
      <c r="A8" t="s">
        <v>56</v>
      </c>
      <c r="B8" s="2" t="e">
        <f t="shared" si="0"/>
        <v>#DIV/0!</v>
      </c>
      <c r="C8" s="2">
        <f t="shared" si="1"/>
        <v>0</v>
      </c>
      <c r="Q8">
        <f>'Placebo - Data'!A3</f>
        <v>1983</v>
      </c>
      <c r="R8" s="2">
        <f>IF(R$2=0,0,INDEX('Placebo - Data'!$B:$BA,MATCH($Q8,'Placebo - Data'!$A:$A,0),MATCH(R$1,'Placebo - Data'!$B$1:$BA$1,0)))*R$5</f>
        <v>0</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0</v>
      </c>
      <c r="V8" s="2">
        <f>IF(V$2=0,0,INDEX('Placebo - Data'!$B:$BA,MATCH($Q8,'Placebo - Data'!$A:$A,0),MATCH(V$1,'Placebo - Data'!$B$1:$BA$1,0)))*V$5</f>
        <v>0</v>
      </c>
      <c r="W8" s="2">
        <f>IF(W$2=0,0,INDEX('Placebo - Data'!$B:$BA,MATCH($Q8,'Placebo - Data'!$A:$A,0),MATCH(W$1,'Placebo - Data'!$B$1:$BA$1,0)))*W$5</f>
        <v>0</v>
      </c>
      <c r="X8" s="2">
        <f>IF(X$2=0,0,INDEX('Placebo - Data'!$B:$BA,MATCH($Q8,'Placebo - Data'!$A:$A,0),MATCH(X$1,'Placebo - Data'!$B$1:$BA$1,0)))*X$5</f>
        <v>0</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0</v>
      </c>
      <c r="AD8" s="2">
        <f>IF(AD$2=0,0,INDEX('Placebo - Data'!$B:$BA,MATCH($Q8,'Placebo - Data'!$A:$A,0),MATCH(AD$1,'Placebo - Data'!$B$1:$BA$1,0)))*AD$5</f>
        <v>0</v>
      </c>
      <c r="AE8" s="2">
        <f>IF(AE$2=0,0,INDEX('Placebo - Data'!$B:$BA,MATCH($Q8,'Placebo - Data'!$A:$A,0),MATCH(AE$1,'Placebo - Data'!$B$1:$BA$1,0)))*AE$5</f>
        <v>0</v>
      </c>
      <c r="AF8" s="2">
        <f>IF(AF$2=0,0,INDEX('Placebo - Data'!$B:$BA,MATCH($Q8,'Placebo - Data'!$A:$A,0),MATCH(AF$1,'Placebo - Data'!$B$1:$BA$1,0)))*AF$5</f>
        <v>0</v>
      </c>
      <c r="AG8" s="2">
        <f>IF(AG$2=0,0,INDEX('Placebo - Data'!$B:$BA,MATCH($Q8,'Placebo - Data'!$A:$A,0),MATCH(AG$1,'Placebo - Data'!$B$1:$BA$1,0)))*AG$5</f>
        <v>0</v>
      </c>
      <c r="AH8" s="2">
        <f>IF(AH$2=0,0,INDEX('Placebo - Data'!$B:$BA,MATCH($Q8,'Placebo - Data'!$A:$A,0),MATCH(AH$1,'Placebo - Data'!$B$1:$BA$1,0)))*AH$5</f>
        <v>0</v>
      </c>
      <c r="AI8" s="2">
        <f>IF(AI$2=0,0,INDEX('Placebo - Data'!$B:$BA,MATCH($Q8,'Placebo - Data'!$A:$A,0),MATCH(AI$1,'Placebo - Data'!$B$1:$BA$1,0)))*AI$5</f>
        <v>0</v>
      </c>
      <c r="AJ8" s="2">
        <f>IF(AJ$2=0,0,INDEX('Placebo - Data'!$B:$BA,MATCH($Q8,'Placebo - Data'!$A:$A,0),MATCH(AJ$1,'Placebo - Data'!$B$1:$BA$1,0)))*AJ$5</f>
        <v>0</v>
      </c>
      <c r="AK8" s="2">
        <f>IF(AK$2=0,0,INDEX('Placebo - Data'!$B:$BA,MATCH($Q8,'Placebo - Data'!$A:$A,0),MATCH(AK$1,'Placebo - Data'!$B$1:$BA$1,0)))*AK$5</f>
        <v>0</v>
      </c>
      <c r="AL8" s="2">
        <f>IF(AL$2=0,0,INDEX('Placebo - Data'!$B:$BA,MATCH($Q8,'Placebo - Data'!$A:$A,0),MATCH(AL$1,'Placebo - Data'!$B$1:$BA$1,0)))*AL$5</f>
        <v>0</v>
      </c>
      <c r="AM8" s="2">
        <f>IF(AM$2=0,0,INDEX('Placebo - Data'!$B:$BA,MATCH($Q8,'Placebo - Data'!$A:$A,0),MATCH(AM$1,'Placebo - Data'!$B$1:$BA$1,0)))*AM$5</f>
        <v>0</v>
      </c>
      <c r="AN8" s="2">
        <f>IF(AN$2=0,0,INDEX('Placebo - Data'!$B:$BA,MATCH($Q8,'Placebo - Data'!$A:$A,0),MATCH(AN$1,'Placebo - Data'!$B$1:$BA$1,0)))*AN$5</f>
        <v>0</v>
      </c>
      <c r="AO8" s="2">
        <f>IF(AO$2=0,0,INDEX('Placebo - Data'!$B:$BA,MATCH($Q8,'Placebo - Data'!$A:$A,0),MATCH(AO$1,'Placebo - Data'!$B$1:$BA$1,0)))*AO$5</f>
        <v>0</v>
      </c>
      <c r="AP8" s="2">
        <f>IF(AP$2=0,0,INDEX('Placebo - Data'!$B:$BA,MATCH($Q8,'Placebo - Data'!$A:$A,0),MATCH(AP$1,'Placebo - Data'!$B$1:$BA$1,0)))*AP$5</f>
        <v>0</v>
      </c>
      <c r="AQ8" s="2">
        <f>IF(AQ$2=0,0,INDEX('Placebo - Data'!$B:$BA,MATCH($Q8,'Placebo - Data'!$A:$A,0),MATCH(AQ$1,'Placebo - Data'!$B$1:$BA$1,0)))*AQ$5</f>
        <v>0</v>
      </c>
      <c r="AR8" s="2">
        <f>IF(AR$2=0,0,INDEX('Placebo - Data'!$B:$BA,MATCH($Q8,'Placebo - Data'!$A:$A,0),MATCH(AR$1,'Placebo - Data'!$B$1:$BA$1,0)))*AR$5</f>
        <v>0</v>
      </c>
      <c r="AS8" s="2">
        <f>IF(AS$2=0,0,INDEX('Placebo - Data'!$B:$BA,MATCH($Q8,'Placebo - Data'!$A:$A,0),MATCH(AS$1,'Placebo - Data'!$B$1:$BA$1,0)))*AS$5</f>
        <v>0</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0</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0</v>
      </c>
      <c r="BG8" s="2">
        <f>IF(BG$2=0,0,INDEX('Placebo - Data'!$B:$BA,MATCH($Q8,'Placebo - Data'!$A:$A,0),MATCH(BG$1,'Placebo - Data'!$B$1:$BA$1,0)))*BG$5</f>
        <v>0</v>
      </c>
      <c r="BH8" s="2">
        <f>IF(BH$2=0,0,INDEX('Placebo - Data'!$B:$BA,MATCH($Q8,'Placebo - Data'!$A:$A,0),MATCH(BH$1,'Placebo - Data'!$B$1:$BA$1,0)))*BH$5</f>
        <v>0</v>
      </c>
      <c r="BI8" s="2">
        <f>IF(BI$2=0,0,INDEX('Placebo - Data'!$B:$BA,MATCH($Q8,'Placebo - Data'!$A:$A,0),MATCH(BI$1,'Placebo - Data'!$B$1:$BA$1,0)))*BI$5</f>
        <v>0</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0</v>
      </c>
      <c r="BP8" s="2">
        <f>IF(BP$2=0,0,INDEX('Placebo - Data'!$B:$BA,MATCH($Q8,'Placebo - Data'!$A:$A,0),MATCH(BP$1,'Placebo - Data'!$B$1:$BA$1,0)))*BP$5</f>
        <v>0</v>
      </c>
      <c r="BQ8" s="2"/>
      <c r="BR8" s="2"/>
    </row>
    <row r="9" spans="1:71" x14ac:dyDescent="0.25">
      <c r="A9" t="s">
        <v>53</v>
      </c>
      <c r="B9" s="2" t="e">
        <f t="shared" si="0"/>
        <v>#DIV/0!</v>
      </c>
      <c r="C9" s="2">
        <f t="shared" si="1"/>
        <v>0</v>
      </c>
      <c r="Q9">
        <f>'Placebo - Data'!A4</f>
        <v>1984</v>
      </c>
      <c r="R9" s="2">
        <f>IF(R$2=0,0,INDEX('Placebo - Data'!$B:$BA,MATCH($Q9,'Placebo - Data'!$A:$A,0),MATCH(R$1,'Placebo - Data'!$B$1:$BA$1,0)))*R$5</f>
        <v>0</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0</v>
      </c>
      <c r="V9" s="2">
        <f>IF(V$2=0,0,INDEX('Placebo - Data'!$B:$BA,MATCH($Q9,'Placebo - Data'!$A:$A,0),MATCH(V$1,'Placebo - Data'!$B$1:$BA$1,0)))*V$5</f>
        <v>0</v>
      </c>
      <c r="W9" s="2">
        <f>IF(W$2=0,0,INDEX('Placebo - Data'!$B:$BA,MATCH($Q9,'Placebo - Data'!$A:$A,0),MATCH(W$1,'Placebo - Data'!$B$1:$BA$1,0)))*W$5</f>
        <v>0</v>
      </c>
      <c r="X9" s="2">
        <f>IF(X$2=0,0,INDEX('Placebo - Data'!$B:$BA,MATCH($Q9,'Placebo - Data'!$A:$A,0),MATCH(X$1,'Placebo - Data'!$B$1:$BA$1,0)))*X$5</f>
        <v>0</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0</v>
      </c>
      <c r="AD9" s="2">
        <f>IF(AD$2=0,0,INDEX('Placebo - Data'!$B:$BA,MATCH($Q9,'Placebo - Data'!$A:$A,0),MATCH(AD$1,'Placebo - Data'!$B$1:$BA$1,0)))*AD$5</f>
        <v>0</v>
      </c>
      <c r="AE9" s="2">
        <f>IF(AE$2=0,0,INDEX('Placebo - Data'!$B:$BA,MATCH($Q9,'Placebo - Data'!$A:$A,0),MATCH(AE$1,'Placebo - Data'!$B$1:$BA$1,0)))*AE$5</f>
        <v>0</v>
      </c>
      <c r="AF9" s="2">
        <f>IF(AF$2=0,0,INDEX('Placebo - Data'!$B:$BA,MATCH($Q9,'Placebo - Data'!$A:$A,0),MATCH(AF$1,'Placebo - Data'!$B$1:$BA$1,0)))*AF$5</f>
        <v>0</v>
      </c>
      <c r="AG9" s="2">
        <f>IF(AG$2=0,0,INDEX('Placebo - Data'!$B:$BA,MATCH($Q9,'Placebo - Data'!$A:$A,0),MATCH(AG$1,'Placebo - Data'!$B$1:$BA$1,0)))*AG$5</f>
        <v>0</v>
      </c>
      <c r="AH9" s="2">
        <f>IF(AH$2=0,0,INDEX('Placebo - Data'!$B:$BA,MATCH($Q9,'Placebo - Data'!$A:$A,0),MATCH(AH$1,'Placebo - Data'!$B$1:$BA$1,0)))*AH$5</f>
        <v>0</v>
      </c>
      <c r="AI9" s="2">
        <f>IF(AI$2=0,0,INDEX('Placebo - Data'!$B:$BA,MATCH($Q9,'Placebo - Data'!$A:$A,0),MATCH(AI$1,'Placebo - Data'!$B$1:$BA$1,0)))*AI$5</f>
        <v>0</v>
      </c>
      <c r="AJ9" s="2">
        <f>IF(AJ$2=0,0,INDEX('Placebo - Data'!$B:$BA,MATCH($Q9,'Placebo - Data'!$A:$A,0),MATCH(AJ$1,'Placebo - Data'!$B$1:$BA$1,0)))*AJ$5</f>
        <v>0</v>
      </c>
      <c r="AK9" s="2">
        <f>IF(AK$2=0,0,INDEX('Placebo - Data'!$B:$BA,MATCH($Q9,'Placebo - Data'!$A:$A,0),MATCH(AK$1,'Placebo - Data'!$B$1:$BA$1,0)))*AK$5</f>
        <v>0</v>
      </c>
      <c r="AL9" s="2">
        <f>IF(AL$2=0,0,INDEX('Placebo - Data'!$B:$BA,MATCH($Q9,'Placebo - Data'!$A:$A,0),MATCH(AL$1,'Placebo - Data'!$B$1:$BA$1,0)))*AL$5</f>
        <v>0</v>
      </c>
      <c r="AM9" s="2">
        <f>IF(AM$2=0,0,INDEX('Placebo - Data'!$B:$BA,MATCH($Q9,'Placebo - Data'!$A:$A,0),MATCH(AM$1,'Placebo - Data'!$B$1:$BA$1,0)))*AM$5</f>
        <v>0</v>
      </c>
      <c r="AN9" s="2">
        <f>IF(AN$2=0,0,INDEX('Placebo - Data'!$B:$BA,MATCH($Q9,'Placebo - Data'!$A:$A,0),MATCH(AN$1,'Placebo - Data'!$B$1:$BA$1,0)))*AN$5</f>
        <v>0</v>
      </c>
      <c r="AO9" s="2">
        <f>IF(AO$2=0,0,INDEX('Placebo - Data'!$B:$BA,MATCH($Q9,'Placebo - Data'!$A:$A,0),MATCH(AO$1,'Placebo - Data'!$B$1:$BA$1,0)))*AO$5</f>
        <v>0</v>
      </c>
      <c r="AP9" s="2">
        <f>IF(AP$2=0,0,INDEX('Placebo - Data'!$B:$BA,MATCH($Q9,'Placebo - Data'!$A:$A,0),MATCH(AP$1,'Placebo - Data'!$B$1:$BA$1,0)))*AP$5</f>
        <v>0</v>
      </c>
      <c r="AQ9" s="2">
        <f>IF(AQ$2=0,0,INDEX('Placebo - Data'!$B:$BA,MATCH($Q9,'Placebo - Data'!$A:$A,0),MATCH(AQ$1,'Placebo - Data'!$B$1:$BA$1,0)))*AQ$5</f>
        <v>0</v>
      </c>
      <c r="AR9" s="2">
        <f>IF(AR$2=0,0,INDEX('Placebo - Data'!$B:$BA,MATCH($Q9,'Placebo - Data'!$A:$A,0),MATCH(AR$1,'Placebo - Data'!$B$1:$BA$1,0)))*AR$5</f>
        <v>0</v>
      </c>
      <c r="AS9" s="2">
        <f>IF(AS$2=0,0,INDEX('Placebo - Data'!$B:$BA,MATCH($Q9,'Placebo - Data'!$A:$A,0),MATCH(AS$1,'Placebo - Data'!$B$1:$BA$1,0)))*AS$5</f>
        <v>0</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0</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0</v>
      </c>
      <c r="BG9" s="2">
        <f>IF(BG$2=0,0,INDEX('Placebo - Data'!$B:$BA,MATCH($Q9,'Placebo - Data'!$A:$A,0),MATCH(BG$1,'Placebo - Data'!$B$1:$BA$1,0)))*BG$5</f>
        <v>0</v>
      </c>
      <c r="BH9" s="2">
        <f>IF(BH$2=0,0,INDEX('Placebo - Data'!$B:$BA,MATCH($Q9,'Placebo - Data'!$A:$A,0),MATCH(BH$1,'Placebo - Data'!$B$1:$BA$1,0)))*BH$5</f>
        <v>0</v>
      </c>
      <c r="BI9" s="2">
        <f>IF(BI$2=0,0,INDEX('Placebo - Data'!$B:$BA,MATCH($Q9,'Placebo - Data'!$A:$A,0),MATCH(BI$1,'Placebo - Data'!$B$1:$BA$1,0)))*BI$5</f>
        <v>0</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0</v>
      </c>
      <c r="BP9" s="2">
        <f>IF(BP$2=0,0,INDEX('Placebo - Data'!$B:$BA,MATCH($Q9,'Placebo - Data'!$A:$A,0),MATCH(BP$1,'Placebo - Data'!$B$1:$BA$1,0)))*BP$5</f>
        <v>0</v>
      </c>
      <c r="BQ9" s="2"/>
      <c r="BR9" s="2"/>
    </row>
    <row r="10" spans="1:71" x14ac:dyDescent="0.25">
      <c r="A10" t="s">
        <v>45</v>
      </c>
      <c r="B10" s="2" t="e">
        <f t="shared" si="0"/>
        <v>#DIV/0!</v>
      </c>
      <c r="C10" s="2">
        <f t="shared" si="1"/>
        <v>0</v>
      </c>
      <c r="Q10">
        <f>'Placebo - Data'!A5</f>
        <v>1985</v>
      </c>
      <c r="R10" s="2">
        <f>IF(R$2=0,0,INDEX('Placebo - Data'!$B:$BA,MATCH($Q10,'Placebo - Data'!$A:$A,0),MATCH(R$1,'Placebo - Data'!$B$1:$BA$1,0)))*R$5</f>
        <v>0</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0</v>
      </c>
      <c r="V10" s="2">
        <f>IF(V$2=0,0,INDEX('Placebo - Data'!$B:$BA,MATCH($Q10,'Placebo - Data'!$A:$A,0),MATCH(V$1,'Placebo - Data'!$B$1:$BA$1,0)))*V$5</f>
        <v>0</v>
      </c>
      <c r="W10" s="2">
        <f>IF(W$2=0,0,INDEX('Placebo - Data'!$B:$BA,MATCH($Q10,'Placebo - Data'!$A:$A,0),MATCH(W$1,'Placebo - Data'!$B$1:$BA$1,0)))*W$5</f>
        <v>0</v>
      </c>
      <c r="X10" s="2">
        <f>IF(X$2=0,0,INDEX('Placebo - Data'!$B:$BA,MATCH($Q10,'Placebo - Data'!$A:$A,0),MATCH(X$1,'Placebo - Data'!$B$1:$BA$1,0)))*X$5</f>
        <v>0</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0</v>
      </c>
      <c r="AD10" s="2">
        <f>IF(AD$2=0,0,INDEX('Placebo - Data'!$B:$BA,MATCH($Q10,'Placebo - Data'!$A:$A,0),MATCH(AD$1,'Placebo - Data'!$B$1:$BA$1,0)))*AD$5</f>
        <v>0</v>
      </c>
      <c r="AE10" s="2">
        <f>IF(AE$2=0,0,INDEX('Placebo - Data'!$B:$BA,MATCH($Q10,'Placebo - Data'!$A:$A,0),MATCH(AE$1,'Placebo - Data'!$B$1:$BA$1,0)))*AE$5</f>
        <v>0</v>
      </c>
      <c r="AF10" s="2">
        <f>IF(AF$2=0,0,INDEX('Placebo - Data'!$B:$BA,MATCH($Q10,'Placebo - Data'!$A:$A,0),MATCH(AF$1,'Placebo - Data'!$B$1:$BA$1,0)))*AF$5</f>
        <v>0</v>
      </c>
      <c r="AG10" s="2">
        <f>IF(AG$2=0,0,INDEX('Placebo - Data'!$B:$BA,MATCH($Q10,'Placebo - Data'!$A:$A,0),MATCH(AG$1,'Placebo - Data'!$B$1:$BA$1,0)))*AG$5</f>
        <v>0</v>
      </c>
      <c r="AH10" s="2">
        <f>IF(AH$2=0,0,INDEX('Placebo - Data'!$B:$BA,MATCH($Q10,'Placebo - Data'!$A:$A,0),MATCH(AH$1,'Placebo - Data'!$B$1:$BA$1,0)))*AH$5</f>
        <v>0</v>
      </c>
      <c r="AI10" s="2">
        <f>IF(AI$2=0,0,INDEX('Placebo - Data'!$B:$BA,MATCH($Q10,'Placebo - Data'!$A:$A,0),MATCH(AI$1,'Placebo - Data'!$B$1:$BA$1,0)))*AI$5</f>
        <v>0</v>
      </c>
      <c r="AJ10" s="2">
        <f>IF(AJ$2=0,0,INDEX('Placebo - Data'!$B:$BA,MATCH($Q10,'Placebo - Data'!$A:$A,0),MATCH(AJ$1,'Placebo - Data'!$B$1:$BA$1,0)))*AJ$5</f>
        <v>0</v>
      </c>
      <c r="AK10" s="2">
        <f>IF(AK$2=0,0,INDEX('Placebo - Data'!$B:$BA,MATCH($Q10,'Placebo - Data'!$A:$A,0),MATCH(AK$1,'Placebo - Data'!$B$1:$BA$1,0)))*AK$5</f>
        <v>0</v>
      </c>
      <c r="AL10" s="2">
        <f>IF(AL$2=0,0,INDEX('Placebo - Data'!$B:$BA,MATCH($Q10,'Placebo - Data'!$A:$A,0),MATCH(AL$1,'Placebo - Data'!$B$1:$BA$1,0)))*AL$5</f>
        <v>0</v>
      </c>
      <c r="AM10" s="2">
        <f>IF(AM$2=0,0,INDEX('Placebo - Data'!$B:$BA,MATCH($Q10,'Placebo - Data'!$A:$A,0),MATCH(AM$1,'Placebo - Data'!$B$1:$BA$1,0)))*AM$5</f>
        <v>0</v>
      </c>
      <c r="AN10" s="2">
        <f>IF(AN$2=0,0,INDEX('Placebo - Data'!$B:$BA,MATCH($Q10,'Placebo - Data'!$A:$A,0),MATCH(AN$1,'Placebo - Data'!$B$1:$BA$1,0)))*AN$5</f>
        <v>0</v>
      </c>
      <c r="AO10" s="2">
        <f>IF(AO$2=0,0,INDEX('Placebo - Data'!$B:$BA,MATCH($Q10,'Placebo - Data'!$A:$A,0),MATCH(AO$1,'Placebo - Data'!$B$1:$BA$1,0)))*AO$5</f>
        <v>0</v>
      </c>
      <c r="AP10" s="2">
        <f>IF(AP$2=0,0,INDEX('Placebo - Data'!$B:$BA,MATCH($Q10,'Placebo - Data'!$A:$A,0),MATCH(AP$1,'Placebo - Data'!$B$1:$BA$1,0)))*AP$5</f>
        <v>0</v>
      </c>
      <c r="AQ10" s="2">
        <f>IF(AQ$2=0,0,INDEX('Placebo - Data'!$B:$BA,MATCH($Q10,'Placebo - Data'!$A:$A,0),MATCH(AQ$1,'Placebo - Data'!$B$1:$BA$1,0)))*AQ$5</f>
        <v>0</v>
      </c>
      <c r="AR10" s="2">
        <f>IF(AR$2=0,0,INDEX('Placebo - Data'!$B:$BA,MATCH($Q10,'Placebo - Data'!$A:$A,0),MATCH(AR$1,'Placebo - Data'!$B$1:$BA$1,0)))*AR$5</f>
        <v>0</v>
      </c>
      <c r="AS10" s="2">
        <f>IF(AS$2=0,0,INDEX('Placebo - Data'!$B:$BA,MATCH($Q10,'Placebo - Data'!$A:$A,0),MATCH(AS$1,'Placebo - Data'!$B$1:$BA$1,0)))*AS$5</f>
        <v>0</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0</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0</v>
      </c>
      <c r="BG10" s="2">
        <f>IF(BG$2=0,0,INDEX('Placebo - Data'!$B:$BA,MATCH($Q10,'Placebo - Data'!$A:$A,0),MATCH(BG$1,'Placebo - Data'!$B$1:$BA$1,0)))*BG$5</f>
        <v>0</v>
      </c>
      <c r="BH10" s="2">
        <f>IF(BH$2=0,0,INDEX('Placebo - Data'!$B:$BA,MATCH($Q10,'Placebo - Data'!$A:$A,0),MATCH(BH$1,'Placebo - Data'!$B$1:$BA$1,0)))*BH$5</f>
        <v>0</v>
      </c>
      <c r="BI10" s="2">
        <f>IF(BI$2=0,0,INDEX('Placebo - Data'!$B:$BA,MATCH($Q10,'Placebo - Data'!$A:$A,0),MATCH(BI$1,'Placebo - Data'!$B$1:$BA$1,0)))*BI$5</f>
        <v>0</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0</v>
      </c>
      <c r="BP10" s="2">
        <f>IF(BP$2=0,0,INDEX('Placebo - Data'!$B:$BA,MATCH($Q10,'Placebo - Data'!$A:$A,0),MATCH(BP$1,'Placebo - Data'!$B$1:$BA$1,0)))*BP$5</f>
        <v>0</v>
      </c>
      <c r="BQ10" s="2"/>
      <c r="BR10" s="2"/>
    </row>
    <row r="11" spans="1:71" x14ac:dyDescent="0.25">
      <c r="A11" t="s">
        <v>33</v>
      </c>
      <c r="B11" s="2" t="e">
        <f t="shared" si="0"/>
        <v>#DIV/0!</v>
      </c>
      <c r="C11" s="2">
        <f t="shared" si="1"/>
        <v>0</v>
      </c>
      <c r="Q11">
        <f>'Placebo - Data'!A6</f>
        <v>1986</v>
      </c>
      <c r="R11" s="2">
        <f>IF(R$2=0,0,INDEX('Placebo - Data'!$B:$BA,MATCH($Q11,'Placebo - Data'!$A:$A,0),MATCH(R$1,'Placebo - Data'!$B$1:$BA$1,0)))*R$5</f>
        <v>0</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0</v>
      </c>
      <c r="V11" s="2">
        <f>IF(V$2=0,0,INDEX('Placebo - Data'!$B:$BA,MATCH($Q11,'Placebo - Data'!$A:$A,0),MATCH(V$1,'Placebo - Data'!$B$1:$BA$1,0)))*V$5</f>
        <v>0</v>
      </c>
      <c r="W11" s="2">
        <f>IF(W$2=0,0,INDEX('Placebo - Data'!$B:$BA,MATCH($Q11,'Placebo - Data'!$A:$A,0),MATCH(W$1,'Placebo - Data'!$B$1:$BA$1,0)))*W$5</f>
        <v>0</v>
      </c>
      <c r="X11" s="2">
        <f>IF(X$2=0,0,INDEX('Placebo - Data'!$B:$BA,MATCH($Q11,'Placebo - Data'!$A:$A,0),MATCH(X$1,'Placebo - Data'!$B$1:$BA$1,0)))*X$5</f>
        <v>0</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0</v>
      </c>
      <c r="AD11" s="2">
        <f>IF(AD$2=0,0,INDEX('Placebo - Data'!$B:$BA,MATCH($Q11,'Placebo - Data'!$A:$A,0),MATCH(AD$1,'Placebo - Data'!$B$1:$BA$1,0)))*AD$5</f>
        <v>0</v>
      </c>
      <c r="AE11" s="2">
        <f>IF(AE$2=0,0,INDEX('Placebo - Data'!$B:$BA,MATCH($Q11,'Placebo - Data'!$A:$A,0),MATCH(AE$1,'Placebo - Data'!$B$1:$BA$1,0)))*AE$5</f>
        <v>0</v>
      </c>
      <c r="AF11" s="2">
        <f>IF(AF$2=0,0,INDEX('Placebo - Data'!$B:$BA,MATCH($Q11,'Placebo - Data'!$A:$A,0),MATCH(AF$1,'Placebo - Data'!$B$1:$BA$1,0)))*AF$5</f>
        <v>0</v>
      </c>
      <c r="AG11" s="2">
        <f>IF(AG$2=0,0,INDEX('Placebo - Data'!$B:$BA,MATCH($Q11,'Placebo - Data'!$A:$A,0),MATCH(AG$1,'Placebo - Data'!$B$1:$BA$1,0)))*AG$5</f>
        <v>0</v>
      </c>
      <c r="AH11" s="2">
        <f>IF(AH$2=0,0,INDEX('Placebo - Data'!$B:$BA,MATCH($Q11,'Placebo - Data'!$A:$A,0),MATCH(AH$1,'Placebo - Data'!$B$1:$BA$1,0)))*AH$5</f>
        <v>0</v>
      </c>
      <c r="AI11" s="2">
        <f>IF(AI$2=0,0,INDEX('Placebo - Data'!$B:$BA,MATCH($Q11,'Placebo - Data'!$A:$A,0),MATCH(AI$1,'Placebo - Data'!$B$1:$BA$1,0)))*AI$5</f>
        <v>0</v>
      </c>
      <c r="AJ11" s="2">
        <f>IF(AJ$2=0,0,INDEX('Placebo - Data'!$B:$BA,MATCH($Q11,'Placebo - Data'!$A:$A,0),MATCH(AJ$1,'Placebo - Data'!$B$1:$BA$1,0)))*AJ$5</f>
        <v>0</v>
      </c>
      <c r="AK11" s="2">
        <f>IF(AK$2=0,0,INDEX('Placebo - Data'!$B:$BA,MATCH($Q11,'Placebo - Data'!$A:$A,0),MATCH(AK$1,'Placebo - Data'!$B$1:$BA$1,0)))*AK$5</f>
        <v>0</v>
      </c>
      <c r="AL11" s="2">
        <f>IF(AL$2=0,0,INDEX('Placebo - Data'!$B:$BA,MATCH($Q11,'Placebo - Data'!$A:$A,0),MATCH(AL$1,'Placebo - Data'!$B$1:$BA$1,0)))*AL$5</f>
        <v>0</v>
      </c>
      <c r="AM11" s="2">
        <f>IF(AM$2=0,0,INDEX('Placebo - Data'!$B:$BA,MATCH($Q11,'Placebo - Data'!$A:$A,0),MATCH(AM$1,'Placebo - Data'!$B$1:$BA$1,0)))*AM$5</f>
        <v>0</v>
      </c>
      <c r="AN11" s="2">
        <f>IF(AN$2=0,0,INDEX('Placebo - Data'!$B:$BA,MATCH($Q11,'Placebo - Data'!$A:$A,0),MATCH(AN$1,'Placebo - Data'!$B$1:$BA$1,0)))*AN$5</f>
        <v>0</v>
      </c>
      <c r="AO11" s="2">
        <f>IF(AO$2=0,0,INDEX('Placebo - Data'!$B:$BA,MATCH($Q11,'Placebo - Data'!$A:$A,0),MATCH(AO$1,'Placebo - Data'!$B$1:$BA$1,0)))*AO$5</f>
        <v>0</v>
      </c>
      <c r="AP11" s="2">
        <f>IF(AP$2=0,0,INDEX('Placebo - Data'!$B:$BA,MATCH($Q11,'Placebo - Data'!$A:$A,0),MATCH(AP$1,'Placebo - Data'!$B$1:$BA$1,0)))*AP$5</f>
        <v>0</v>
      </c>
      <c r="AQ11" s="2">
        <f>IF(AQ$2=0,0,INDEX('Placebo - Data'!$B:$BA,MATCH($Q11,'Placebo - Data'!$A:$A,0),MATCH(AQ$1,'Placebo - Data'!$B$1:$BA$1,0)))*AQ$5</f>
        <v>0</v>
      </c>
      <c r="AR11" s="2">
        <f>IF(AR$2=0,0,INDEX('Placebo - Data'!$B:$BA,MATCH($Q11,'Placebo - Data'!$A:$A,0),MATCH(AR$1,'Placebo - Data'!$B$1:$BA$1,0)))*AR$5</f>
        <v>0</v>
      </c>
      <c r="AS11" s="2">
        <f>IF(AS$2=0,0,INDEX('Placebo - Data'!$B:$BA,MATCH($Q11,'Placebo - Data'!$A:$A,0),MATCH(AS$1,'Placebo - Data'!$B$1:$BA$1,0)))*AS$5</f>
        <v>0</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0</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0</v>
      </c>
      <c r="BG11" s="2">
        <f>IF(BG$2=0,0,INDEX('Placebo - Data'!$B:$BA,MATCH($Q11,'Placebo - Data'!$A:$A,0),MATCH(BG$1,'Placebo - Data'!$B$1:$BA$1,0)))*BG$5</f>
        <v>0</v>
      </c>
      <c r="BH11" s="2">
        <f>IF(BH$2=0,0,INDEX('Placebo - Data'!$B:$BA,MATCH($Q11,'Placebo - Data'!$A:$A,0),MATCH(BH$1,'Placebo - Data'!$B$1:$BA$1,0)))*BH$5</f>
        <v>0</v>
      </c>
      <c r="BI11" s="2">
        <f>IF(BI$2=0,0,INDEX('Placebo - Data'!$B:$BA,MATCH($Q11,'Placebo - Data'!$A:$A,0),MATCH(BI$1,'Placebo - Data'!$B$1:$BA$1,0)))*BI$5</f>
        <v>0</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0</v>
      </c>
      <c r="BP11" s="2">
        <f>IF(BP$2=0,0,INDEX('Placebo - Data'!$B:$BA,MATCH($Q11,'Placebo - Data'!$A:$A,0),MATCH(BP$1,'Placebo - Data'!$B$1:$BA$1,0)))*BP$5</f>
        <v>0</v>
      </c>
      <c r="BQ11" s="2"/>
      <c r="BR11" s="2"/>
    </row>
    <row r="12" spans="1:71" x14ac:dyDescent="0.25">
      <c r="A12" t="s">
        <v>38</v>
      </c>
      <c r="B12" s="2" t="e">
        <f t="shared" si="0"/>
        <v>#DIV/0!</v>
      </c>
      <c r="C12" s="2">
        <f t="shared" si="1"/>
        <v>0</v>
      </c>
      <c r="Q12">
        <f>'Placebo - Data'!A7</f>
        <v>1987</v>
      </c>
      <c r="R12" s="2">
        <f>IF(R$2=0,0,INDEX('Placebo - Data'!$B:$BA,MATCH($Q12,'Placebo - Data'!$A:$A,0),MATCH(R$1,'Placebo - Data'!$B$1:$BA$1,0)))*R$5</f>
        <v>0</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0</v>
      </c>
      <c r="V12" s="2">
        <f>IF(V$2=0,0,INDEX('Placebo - Data'!$B:$BA,MATCH($Q12,'Placebo - Data'!$A:$A,0),MATCH(V$1,'Placebo - Data'!$B$1:$BA$1,0)))*V$5</f>
        <v>0</v>
      </c>
      <c r="W12" s="2">
        <f>IF(W$2=0,0,INDEX('Placebo - Data'!$B:$BA,MATCH($Q12,'Placebo - Data'!$A:$A,0),MATCH(W$1,'Placebo - Data'!$B$1:$BA$1,0)))*W$5</f>
        <v>0</v>
      </c>
      <c r="X12" s="2">
        <f>IF(X$2=0,0,INDEX('Placebo - Data'!$B:$BA,MATCH($Q12,'Placebo - Data'!$A:$A,0),MATCH(X$1,'Placebo - Data'!$B$1:$BA$1,0)))*X$5</f>
        <v>0</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0</v>
      </c>
      <c r="AD12" s="2">
        <f>IF(AD$2=0,0,INDEX('Placebo - Data'!$B:$BA,MATCH($Q12,'Placebo - Data'!$A:$A,0),MATCH(AD$1,'Placebo - Data'!$B$1:$BA$1,0)))*AD$5</f>
        <v>0</v>
      </c>
      <c r="AE12" s="2">
        <f>IF(AE$2=0,0,INDEX('Placebo - Data'!$B:$BA,MATCH($Q12,'Placebo - Data'!$A:$A,0),MATCH(AE$1,'Placebo - Data'!$B$1:$BA$1,0)))*AE$5</f>
        <v>0</v>
      </c>
      <c r="AF12" s="2">
        <f>IF(AF$2=0,0,INDEX('Placebo - Data'!$B:$BA,MATCH($Q12,'Placebo - Data'!$A:$A,0),MATCH(AF$1,'Placebo - Data'!$B$1:$BA$1,0)))*AF$5</f>
        <v>0</v>
      </c>
      <c r="AG12" s="2">
        <f>IF(AG$2=0,0,INDEX('Placebo - Data'!$B:$BA,MATCH($Q12,'Placebo - Data'!$A:$A,0),MATCH(AG$1,'Placebo - Data'!$B$1:$BA$1,0)))*AG$5</f>
        <v>0</v>
      </c>
      <c r="AH12" s="2">
        <f>IF(AH$2=0,0,INDEX('Placebo - Data'!$B:$BA,MATCH($Q12,'Placebo - Data'!$A:$A,0),MATCH(AH$1,'Placebo - Data'!$B$1:$BA$1,0)))*AH$5</f>
        <v>0</v>
      </c>
      <c r="AI12" s="2">
        <f>IF(AI$2=0,0,INDEX('Placebo - Data'!$B:$BA,MATCH($Q12,'Placebo - Data'!$A:$A,0),MATCH(AI$1,'Placebo - Data'!$B$1:$BA$1,0)))*AI$5</f>
        <v>0</v>
      </c>
      <c r="AJ12" s="2">
        <f>IF(AJ$2=0,0,INDEX('Placebo - Data'!$B:$BA,MATCH($Q12,'Placebo - Data'!$A:$A,0),MATCH(AJ$1,'Placebo - Data'!$B$1:$BA$1,0)))*AJ$5</f>
        <v>0</v>
      </c>
      <c r="AK12" s="2">
        <f>IF(AK$2=0,0,INDEX('Placebo - Data'!$B:$BA,MATCH($Q12,'Placebo - Data'!$A:$A,0),MATCH(AK$1,'Placebo - Data'!$B$1:$BA$1,0)))*AK$5</f>
        <v>0</v>
      </c>
      <c r="AL12" s="2">
        <f>IF(AL$2=0,0,INDEX('Placebo - Data'!$B:$BA,MATCH($Q12,'Placebo - Data'!$A:$A,0),MATCH(AL$1,'Placebo - Data'!$B$1:$BA$1,0)))*AL$5</f>
        <v>0</v>
      </c>
      <c r="AM12" s="2">
        <f>IF(AM$2=0,0,INDEX('Placebo - Data'!$B:$BA,MATCH($Q12,'Placebo - Data'!$A:$A,0),MATCH(AM$1,'Placebo - Data'!$B$1:$BA$1,0)))*AM$5</f>
        <v>0</v>
      </c>
      <c r="AN12" s="2">
        <f>IF(AN$2=0,0,INDEX('Placebo - Data'!$B:$BA,MATCH($Q12,'Placebo - Data'!$A:$A,0),MATCH(AN$1,'Placebo - Data'!$B$1:$BA$1,0)))*AN$5</f>
        <v>0</v>
      </c>
      <c r="AO12" s="2">
        <f>IF(AO$2=0,0,INDEX('Placebo - Data'!$B:$BA,MATCH($Q12,'Placebo - Data'!$A:$A,0),MATCH(AO$1,'Placebo - Data'!$B$1:$BA$1,0)))*AO$5</f>
        <v>0</v>
      </c>
      <c r="AP12" s="2">
        <f>IF(AP$2=0,0,INDEX('Placebo - Data'!$B:$BA,MATCH($Q12,'Placebo - Data'!$A:$A,0),MATCH(AP$1,'Placebo - Data'!$B$1:$BA$1,0)))*AP$5</f>
        <v>0</v>
      </c>
      <c r="AQ12" s="2">
        <f>IF(AQ$2=0,0,INDEX('Placebo - Data'!$B:$BA,MATCH($Q12,'Placebo - Data'!$A:$A,0),MATCH(AQ$1,'Placebo - Data'!$B$1:$BA$1,0)))*AQ$5</f>
        <v>0</v>
      </c>
      <c r="AR12" s="2">
        <f>IF(AR$2=0,0,INDEX('Placebo - Data'!$B:$BA,MATCH($Q12,'Placebo - Data'!$A:$A,0),MATCH(AR$1,'Placebo - Data'!$B$1:$BA$1,0)))*AR$5</f>
        <v>0</v>
      </c>
      <c r="AS12" s="2">
        <f>IF(AS$2=0,0,INDEX('Placebo - Data'!$B:$BA,MATCH($Q12,'Placebo - Data'!$A:$A,0),MATCH(AS$1,'Placebo - Data'!$B$1:$BA$1,0)))*AS$5</f>
        <v>0</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0</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0</v>
      </c>
      <c r="BG12" s="2">
        <f>IF(BG$2=0,0,INDEX('Placebo - Data'!$B:$BA,MATCH($Q12,'Placebo - Data'!$A:$A,0),MATCH(BG$1,'Placebo - Data'!$B$1:$BA$1,0)))*BG$5</f>
        <v>0</v>
      </c>
      <c r="BH12" s="2">
        <f>IF(BH$2=0,0,INDEX('Placebo - Data'!$B:$BA,MATCH($Q12,'Placebo - Data'!$A:$A,0),MATCH(BH$1,'Placebo - Data'!$B$1:$BA$1,0)))*BH$5</f>
        <v>0</v>
      </c>
      <c r="BI12" s="2">
        <f>IF(BI$2=0,0,INDEX('Placebo - Data'!$B:$BA,MATCH($Q12,'Placebo - Data'!$A:$A,0),MATCH(BI$1,'Placebo - Data'!$B$1:$BA$1,0)))*BI$5</f>
        <v>0</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0</v>
      </c>
      <c r="BP12" s="2">
        <f>IF(BP$2=0,0,INDEX('Placebo - Data'!$B:$BA,MATCH($Q12,'Placebo - Data'!$A:$A,0),MATCH(BP$1,'Placebo - Data'!$B$1:$BA$1,0)))*BP$5</f>
        <v>0</v>
      </c>
      <c r="BQ12" s="2"/>
      <c r="BR12" s="2"/>
    </row>
    <row r="13" spans="1:71" x14ac:dyDescent="0.25">
      <c r="A13" t="s">
        <v>43</v>
      </c>
      <c r="B13" s="2" t="e">
        <f t="shared" si="0"/>
        <v>#DIV/0!</v>
      </c>
      <c r="C13" s="2">
        <f t="shared" si="1"/>
        <v>0</v>
      </c>
      <c r="Q13">
        <f>'Placebo - Data'!A8</f>
        <v>1988</v>
      </c>
      <c r="R13" s="2">
        <f>IF(R$2=0,0,INDEX('Placebo - Data'!$B:$BA,MATCH($Q13,'Placebo - Data'!$A:$A,0),MATCH(R$1,'Placebo - Data'!$B$1:$BA$1,0)))*R$5</f>
        <v>0</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0</v>
      </c>
      <c r="V13" s="2">
        <f>IF(V$2=0,0,INDEX('Placebo - Data'!$B:$BA,MATCH($Q13,'Placebo - Data'!$A:$A,0),MATCH(V$1,'Placebo - Data'!$B$1:$BA$1,0)))*V$5</f>
        <v>0</v>
      </c>
      <c r="W13" s="2">
        <f>IF(W$2=0,0,INDEX('Placebo - Data'!$B:$BA,MATCH($Q13,'Placebo - Data'!$A:$A,0),MATCH(W$1,'Placebo - Data'!$B$1:$BA$1,0)))*W$5</f>
        <v>0</v>
      </c>
      <c r="X13" s="2">
        <f>IF(X$2=0,0,INDEX('Placebo - Data'!$B:$BA,MATCH($Q13,'Placebo - Data'!$A:$A,0),MATCH(X$1,'Placebo - Data'!$B$1:$BA$1,0)))*X$5</f>
        <v>0</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0</v>
      </c>
      <c r="AD13" s="2">
        <f>IF(AD$2=0,0,INDEX('Placebo - Data'!$B:$BA,MATCH($Q13,'Placebo - Data'!$A:$A,0),MATCH(AD$1,'Placebo - Data'!$B$1:$BA$1,0)))*AD$5</f>
        <v>0</v>
      </c>
      <c r="AE13" s="2">
        <f>IF(AE$2=0,0,INDEX('Placebo - Data'!$B:$BA,MATCH($Q13,'Placebo - Data'!$A:$A,0),MATCH(AE$1,'Placebo - Data'!$B$1:$BA$1,0)))*AE$5</f>
        <v>0</v>
      </c>
      <c r="AF13" s="2">
        <f>IF(AF$2=0,0,INDEX('Placebo - Data'!$B:$BA,MATCH($Q13,'Placebo - Data'!$A:$A,0),MATCH(AF$1,'Placebo - Data'!$B$1:$BA$1,0)))*AF$5</f>
        <v>0</v>
      </c>
      <c r="AG13" s="2">
        <f>IF(AG$2=0,0,INDEX('Placebo - Data'!$B:$BA,MATCH($Q13,'Placebo - Data'!$A:$A,0),MATCH(AG$1,'Placebo - Data'!$B$1:$BA$1,0)))*AG$5</f>
        <v>0</v>
      </c>
      <c r="AH13" s="2">
        <f>IF(AH$2=0,0,INDEX('Placebo - Data'!$B:$BA,MATCH($Q13,'Placebo - Data'!$A:$A,0),MATCH(AH$1,'Placebo - Data'!$B$1:$BA$1,0)))*AH$5</f>
        <v>0</v>
      </c>
      <c r="AI13" s="2">
        <f>IF(AI$2=0,0,INDEX('Placebo - Data'!$B:$BA,MATCH($Q13,'Placebo - Data'!$A:$A,0),MATCH(AI$1,'Placebo - Data'!$B$1:$BA$1,0)))*AI$5</f>
        <v>0</v>
      </c>
      <c r="AJ13" s="2">
        <f>IF(AJ$2=0,0,INDEX('Placebo - Data'!$B:$BA,MATCH($Q13,'Placebo - Data'!$A:$A,0),MATCH(AJ$1,'Placebo - Data'!$B$1:$BA$1,0)))*AJ$5</f>
        <v>0</v>
      </c>
      <c r="AK13" s="2">
        <f>IF(AK$2=0,0,INDEX('Placebo - Data'!$B:$BA,MATCH($Q13,'Placebo - Data'!$A:$A,0),MATCH(AK$1,'Placebo - Data'!$B$1:$BA$1,0)))*AK$5</f>
        <v>0</v>
      </c>
      <c r="AL13" s="2">
        <f>IF(AL$2=0,0,INDEX('Placebo - Data'!$B:$BA,MATCH($Q13,'Placebo - Data'!$A:$A,0),MATCH(AL$1,'Placebo - Data'!$B$1:$BA$1,0)))*AL$5</f>
        <v>0</v>
      </c>
      <c r="AM13" s="2">
        <f>IF(AM$2=0,0,INDEX('Placebo - Data'!$B:$BA,MATCH($Q13,'Placebo - Data'!$A:$A,0),MATCH(AM$1,'Placebo - Data'!$B$1:$BA$1,0)))*AM$5</f>
        <v>0</v>
      </c>
      <c r="AN13" s="2">
        <f>IF(AN$2=0,0,INDEX('Placebo - Data'!$B:$BA,MATCH($Q13,'Placebo - Data'!$A:$A,0),MATCH(AN$1,'Placebo - Data'!$B$1:$BA$1,0)))*AN$5</f>
        <v>0</v>
      </c>
      <c r="AO13" s="2">
        <f>IF(AO$2=0,0,INDEX('Placebo - Data'!$B:$BA,MATCH($Q13,'Placebo - Data'!$A:$A,0),MATCH(AO$1,'Placebo - Data'!$B$1:$BA$1,0)))*AO$5</f>
        <v>0</v>
      </c>
      <c r="AP13" s="2">
        <f>IF(AP$2=0,0,INDEX('Placebo - Data'!$B:$BA,MATCH($Q13,'Placebo - Data'!$A:$A,0),MATCH(AP$1,'Placebo - Data'!$B$1:$BA$1,0)))*AP$5</f>
        <v>0</v>
      </c>
      <c r="AQ13" s="2">
        <f>IF(AQ$2=0,0,INDEX('Placebo - Data'!$B:$BA,MATCH($Q13,'Placebo - Data'!$A:$A,0),MATCH(AQ$1,'Placebo - Data'!$B$1:$BA$1,0)))*AQ$5</f>
        <v>0</v>
      </c>
      <c r="AR13" s="2">
        <f>IF(AR$2=0,0,INDEX('Placebo - Data'!$B:$BA,MATCH($Q13,'Placebo - Data'!$A:$A,0),MATCH(AR$1,'Placebo - Data'!$B$1:$BA$1,0)))*AR$5</f>
        <v>0</v>
      </c>
      <c r="AS13" s="2">
        <f>IF(AS$2=0,0,INDEX('Placebo - Data'!$B:$BA,MATCH($Q13,'Placebo - Data'!$A:$A,0),MATCH(AS$1,'Placebo - Data'!$B$1:$BA$1,0)))*AS$5</f>
        <v>0</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0</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0</v>
      </c>
      <c r="BG13" s="2">
        <f>IF(BG$2=0,0,INDEX('Placebo - Data'!$B:$BA,MATCH($Q13,'Placebo - Data'!$A:$A,0),MATCH(BG$1,'Placebo - Data'!$B$1:$BA$1,0)))*BG$5</f>
        <v>0</v>
      </c>
      <c r="BH13" s="2">
        <f>IF(BH$2=0,0,INDEX('Placebo - Data'!$B:$BA,MATCH($Q13,'Placebo - Data'!$A:$A,0),MATCH(BH$1,'Placebo - Data'!$B$1:$BA$1,0)))*BH$5</f>
        <v>0</v>
      </c>
      <c r="BI13" s="2">
        <f>IF(BI$2=0,0,INDEX('Placebo - Data'!$B:$BA,MATCH($Q13,'Placebo - Data'!$A:$A,0),MATCH(BI$1,'Placebo - Data'!$B$1:$BA$1,0)))*BI$5</f>
        <v>0</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0</v>
      </c>
      <c r="BP13" s="2">
        <f>IF(BP$2=0,0,INDEX('Placebo - Data'!$B:$BA,MATCH($Q13,'Placebo - Data'!$A:$A,0),MATCH(BP$1,'Placebo - Data'!$B$1:$BA$1,0)))*BP$5</f>
        <v>0</v>
      </c>
      <c r="BQ13" s="2"/>
      <c r="BR13" s="2"/>
    </row>
    <row r="14" spans="1:71" x14ac:dyDescent="0.25">
      <c r="A14" t="s">
        <v>48</v>
      </c>
      <c r="B14" s="2" t="e">
        <f t="shared" si="0"/>
        <v>#DIV/0!</v>
      </c>
      <c r="C14" s="2">
        <f t="shared" si="1"/>
        <v>0</v>
      </c>
      <c r="Q14">
        <f>'Placebo - Data'!A9</f>
        <v>1989</v>
      </c>
      <c r="R14" s="2">
        <f>IF(R$2=0,0,INDEX('Placebo - Data'!$B:$BA,MATCH($Q14,'Placebo - Data'!$A:$A,0),MATCH(R$1,'Placebo - Data'!$B$1:$BA$1,0)))*R$5</f>
        <v>0</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0</v>
      </c>
      <c r="V14" s="2">
        <f>IF(V$2=0,0,INDEX('Placebo - Data'!$B:$BA,MATCH($Q14,'Placebo - Data'!$A:$A,0),MATCH(V$1,'Placebo - Data'!$B$1:$BA$1,0)))*V$5</f>
        <v>0</v>
      </c>
      <c r="W14" s="2">
        <f>IF(W$2=0,0,INDEX('Placebo - Data'!$B:$BA,MATCH($Q14,'Placebo - Data'!$A:$A,0),MATCH(W$1,'Placebo - Data'!$B$1:$BA$1,0)))*W$5</f>
        <v>0</v>
      </c>
      <c r="X14" s="2">
        <f>IF(X$2=0,0,INDEX('Placebo - Data'!$B:$BA,MATCH($Q14,'Placebo - Data'!$A:$A,0),MATCH(X$1,'Placebo - Data'!$B$1:$BA$1,0)))*X$5</f>
        <v>0</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0</v>
      </c>
      <c r="AD14" s="2">
        <f>IF(AD$2=0,0,INDEX('Placebo - Data'!$B:$BA,MATCH($Q14,'Placebo - Data'!$A:$A,0),MATCH(AD$1,'Placebo - Data'!$B$1:$BA$1,0)))*AD$5</f>
        <v>0</v>
      </c>
      <c r="AE14" s="2">
        <f>IF(AE$2=0,0,INDEX('Placebo - Data'!$B:$BA,MATCH($Q14,'Placebo - Data'!$A:$A,0),MATCH(AE$1,'Placebo - Data'!$B$1:$BA$1,0)))*AE$5</f>
        <v>0</v>
      </c>
      <c r="AF14" s="2">
        <f>IF(AF$2=0,0,INDEX('Placebo - Data'!$B:$BA,MATCH($Q14,'Placebo - Data'!$A:$A,0),MATCH(AF$1,'Placebo - Data'!$B$1:$BA$1,0)))*AF$5</f>
        <v>0</v>
      </c>
      <c r="AG14" s="2">
        <f>IF(AG$2=0,0,INDEX('Placebo - Data'!$B:$BA,MATCH($Q14,'Placebo - Data'!$A:$A,0),MATCH(AG$1,'Placebo - Data'!$B$1:$BA$1,0)))*AG$5</f>
        <v>0</v>
      </c>
      <c r="AH14" s="2">
        <f>IF(AH$2=0,0,INDEX('Placebo - Data'!$B:$BA,MATCH($Q14,'Placebo - Data'!$A:$A,0),MATCH(AH$1,'Placebo - Data'!$B$1:$BA$1,0)))*AH$5</f>
        <v>0</v>
      </c>
      <c r="AI14" s="2">
        <f>IF(AI$2=0,0,INDEX('Placebo - Data'!$B:$BA,MATCH($Q14,'Placebo - Data'!$A:$A,0),MATCH(AI$1,'Placebo - Data'!$B$1:$BA$1,0)))*AI$5</f>
        <v>0</v>
      </c>
      <c r="AJ14" s="2">
        <f>IF(AJ$2=0,0,INDEX('Placebo - Data'!$B:$BA,MATCH($Q14,'Placebo - Data'!$A:$A,0),MATCH(AJ$1,'Placebo - Data'!$B$1:$BA$1,0)))*AJ$5</f>
        <v>0</v>
      </c>
      <c r="AK14" s="2">
        <f>IF(AK$2=0,0,INDEX('Placebo - Data'!$B:$BA,MATCH($Q14,'Placebo - Data'!$A:$A,0),MATCH(AK$1,'Placebo - Data'!$B$1:$BA$1,0)))*AK$5</f>
        <v>0</v>
      </c>
      <c r="AL14" s="2">
        <f>IF(AL$2=0,0,INDEX('Placebo - Data'!$B:$BA,MATCH($Q14,'Placebo - Data'!$A:$A,0),MATCH(AL$1,'Placebo - Data'!$B$1:$BA$1,0)))*AL$5</f>
        <v>0</v>
      </c>
      <c r="AM14" s="2">
        <f>IF(AM$2=0,0,INDEX('Placebo - Data'!$B:$BA,MATCH($Q14,'Placebo - Data'!$A:$A,0),MATCH(AM$1,'Placebo - Data'!$B$1:$BA$1,0)))*AM$5</f>
        <v>0</v>
      </c>
      <c r="AN14" s="2">
        <f>IF(AN$2=0,0,INDEX('Placebo - Data'!$B:$BA,MATCH($Q14,'Placebo - Data'!$A:$A,0),MATCH(AN$1,'Placebo - Data'!$B$1:$BA$1,0)))*AN$5</f>
        <v>0</v>
      </c>
      <c r="AO14" s="2">
        <f>IF(AO$2=0,0,INDEX('Placebo - Data'!$B:$BA,MATCH($Q14,'Placebo - Data'!$A:$A,0),MATCH(AO$1,'Placebo - Data'!$B$1:$BA$1,0)))*AO$5</f>
        <v>0</v>
      </c>
      <c r="AP14" s="2">
        <f>IF(AP$2=0,0,INDEX('Placebo - Data'!$B:$BA,MATCH($Q14,'Placebo - Data'!$A:$A,0),MATCH(AP$1,'Placebo - Data'!$B$1:$BA$1,0)))*AP$5</f>
        <v>0</v>
      </c>
      <c r="AQ14" s="2">
        <f>IF(AQ$2=0,0,INDEX('Placebo - Data'!$B:$BA,MATCH($Q14,'Placebo - Data'!$A:$A,0),MATCH(AQ$1,'Placebo - Data'!$B$1:$BA$1,0)))*AQ$5</f>
        <v>0</v>
      </c>
      <c r="AR14" s="2">
        <f>IF(AR$2=0,0,INDEX('Placebo - Data'!$B:$BA,MATCH($Q14,'Placebo - Data'!$A:$A,0),MATCH(AR$1,'Placebo - Data'!$B$1:$BA$1,0)))*AR$5</f>
        <v>0</v>
      </c>
      <c r="AS14" s="2">
        <f>IF(AS$2=0,0,INDEX('Placebo - Data'!$B:$BA,MATCH($Q14,'Placebo - Data'!$A:$A,0),MATCH(AS$1,'Placebo - Data'!$B$1:$BA$1,0)))*AS$5</f>
        <v>0</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0</v>
      </c>
      <c r="BG14" s="2">
        <f>IF(BG$2=0,0,INDEX('Placebo - Data'!$B:$BA,MATCH($Q14,'Placebo - Data'!$A:$A,0),MATCH(BG$1,'Placebo - Data'!$B$1:$BA$1,0)))*BG$5</f>
        <v>0</v>
      </c>
      <c r="BH14" s="2">
        <f>IF(BH$2=0,0,INDEX('Placebo - Data'!$B:$BA,MATCH($Q14,'Placebo - Data'!$A:$A,0),MATCH(BH$1,'Placebo - Data'!$B$1:$BA$1,0)))*BH$5</f>
        <v>0</v>
      </c>
      <c r="BI14" s="2">
        <f>IF(BI$2=0,0,INDEX('Placebo - Data'!$B:$BA,MATCH($Q14,'Placebo - Data'!$A:$A,0),MATCH(BI$1,'Placebo - Data'!$B$1:$BA$1,0)))*BI$5</f>
        <v>0</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0</v>
      </c>
      <c r="BP14" s="2">
        <f>IF(BP$2=0,0,INDEX('Placebo - Data'!$B:$BA,MATCH($Q14,'Placebo - Data'!$A:$A,0),MATCH(BP$1,'Placebo - Data'!$B$1:$BA$1,0)))*BP$5</f>
        <v>0</v>
      </c>
      <c r="BQ14" s="2"/>
      <c r="BR14" s="2"/>
    </row>
    <row r="15" spans="1:71" x14ac:dyDescent="0.25">
      <c r="A15" t="s">
        <v>42</v>
      </c>
      <c r="B15" s="2" t="e">
        <f t="shared" si="0"/>
        <v>#DIV/0!</v>
      </c>
      <c r="C15" s="2">
        <f t="shared" si="1"/>
        <v>0</v>
      </c>
      <c r="Q15">
        <f>'Placebo - Data'!A10</f>
        <v>1990</v>
      </c>
      <c r="R15" s="2">
        <f>IF(R$2=0,0,INDEX('Placebo - Data'!$B:$BA,MATCH($Q15,'Placebo - Data'!$A:$A,0),MATCH(R$1,'Placebo - Data'!$B$1:$BA$1,0)))*R$5</f>
        <v>0</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0</v>
      </c>
      <c r="V15" s="2">
        <f>IF(V$2=0,0,INDEX('Placebo - Data'!$B:$BA,MATCH($Q15,'Placebo - Data'!$A:$A,0),MATCH(V$1,'Placebo - Data'!$B$1:$BA$1,0)))*V$5</f>
        <v>0</v>
      </c>
      <c r="W15" s="2">
        <f>IF(W$2=0,0,INDEX('Placebo - Data'!$B:$BA,MATCH($Q15,'Placebo - Data'!$A:$A,0),MATCH(W$1,'Placebo - Data'!$B$1:$BA$1,0)))*W$5</f>
        <v>0</v>
      </c>
      <c r="X15" s="2">
        <f>IF(X$2=0,0,INDEX('Placebo - Data'!$B:$BA,MATCH($Q15,'Placebo - Data'!$A:$A,0),MATCH(X$1,'Placebo - Data'!$B$1:$BA$1,0)))*X$5</f>
        <v>0</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0</v>
      </c>
      <c r="AD15" s="2">
        <f>IF(AD$2=0,0,INDEX('Placebo - Data'!$B:$BA,MATCH($Q15,'Placebo - Data'!$A:$A,0),MATCH(AD$1,'Placebo - Data'!$B$1:$BA$1,0)))*AD$5</f>
        <v>0</v>
      </c>
      <c r="AE15" s="2">
        <f>IF(AE$2=0,0,INDEX('Placebo - Data'!$B:$BA,MATCH($Q15,'Placebo - Data'!$A:$A,0),MATCH(AE$1,'Placebo - Data'!$B$1:$BA$1,0)))*AE$5</f>
        <v>0</v>
      </c>
      <c r="AF15" s="2">
        <f>IF(AF$2=0,0,INDEX('Placebo - Data'!$B:$BA,MATCH($Q15,'Placebo - Data'!$A:$A,0),MATCH(AF$1,'Placebo - Data'!$B$1:$BA$1,0)))*AF$5</f>
        <v>0</v>
      </c>
      <c r="AG15" s="2">
        <f>IF(AG$2=0,0,INDEX('Placebo - Data'!$B:$BA,MATCH($Q15,'Placebo - Data'!$A:$A,0),MATCH(AG$1,'Placebo - Data'!$B$1:$BA$1,0)))*AG$5</f>
        <v>0</v>
      </c>
      <c r="AH15" s="2">
        <f>IF(AH$2=0,0,INDEX('Placebo - Data'!$B:$BA,MATCH($Q15,'Placebo - Data'!$A:$A,0),MATCH(AH$1,'Placebo - Data'!$B$1:$BA$1,0)))*AH$5</f>
        <v>0</v>
      </c>
      <c r="AI15" s="2">
        <f>IF(AI$2=0,0,INDEX('Placebo - Data'!$B:$BA,MATCH($Q15,'Placebo - Data'!$A:$A,0),MATCH(AI$1,'Placebo - Data'!$B$1:$BA$1,0)))*AI$5</f>
        <v>0</v>
      </c>
      <c r="AJ15" s="2">
        <f>IF(AJ$2=0,0,INDEX('Placebo - Data'!$B:$BA,MATCH($Q15,'Placebo - Data'!$A:$A,0),MATCH(AJ$1,'Placebo - Data'!$B$1:$BA$1,0)))*AJ$5</f>
        <v>0</v>
      </c>
      <c r="AK15" s="2">
        <f>IF(AK$2=0,0,INDEX('Placebo - Data'!$B:$BA,MATCH($Q15,'Placebo - Data'!$A:$A,0),MATCH(AK$1,'Placebo - Data'!$B$1:$BA$1,0)))*AK$5</f>
        <v>0</v>
      </c>
      <c r="AL15" s="2">
        <f>IF(AL$2=0,0,INDEX('Placebo - Data'!$B:$BA,MATCH($Q15,'Placebo - Data'!$A:$A,0),MATCH(AL$1,'Placebo - Data'!$B$1:$BA$1,0)))*AL$5</f>
        <v>0</v>
      </c>
      <c r="AM15" s="2">
        <f>IF(AM$2=0,0,INDEX('Placebo - Data'!$B:$BA,MATCH($Q15,'Placebo - Data'!$A:$A,0),MATCH(AM$1,'Placebo - Data'!$B$1:$BA$1,0)))*AM$5</f>
        <v>0</v>
      </c>
      <c r="AN15" s="2">
        <f>IF(AN$2=0,0,INDEX('Placebo - Data'!$B:$BA,MATCH($Q15,'Placebo - Data'!$A:$A,0),MATCH(AN$1,'Placebo - Data'!$B$1:$BA$1,0)))*AN$5</f>
        <v>0</v>
      </c>
      <c r="AO15" s="2">
        <f>IF(AO$2=0,0,INDEX('Placebo - Data'!$B:$BA,MATCH($Q15,'Placebo - Data'!$A:$A,0),MATCH(AO$1,'Placebo - Data'!$B$1:$BA$1,0)))*AO$5</f>
        <v>0</v>
      </c>
      <c r="AP15" s="2">
        <f>IF(AP$2=0,0,INDEX('Placebo - Data'!$B:$BA,MATCH($Q15,'Placebo - Data'!$A:$A,0),MATCH(AP$1,'Placebo - Data'!$B$1:$BA$1,0)))*AP$5</f>
        <v>0</v>
      </c>
      <c r="AQ15" s="2">
        <f>IF(AQ$2=0,0,INDEX('Placebo - Data'!$B:$BA,MATCH($Q15,'Placebo - Data'!$A:$A,0),MATCH(AQ$1,'Placebo - Data'!$B$1:$BA$1,0)))*AQ$5</f>
        <v>0</v>
      </c>
      <c r="AR15" s="2">
        <f>IF(AR$2=0,0,INDEX('Placebo - Data'!$B:$BA,MATCH($Q15,'Placebo - Data'!$A:$A,0),MATCH(AR$1,'Placebo - Data'!$B$1:$BA$1,0)))*AR$5</f>
        <v>0</v>
      </c>
      <c r="AS15" s="2">
        <f>IF(AS$2=0,0,INDEX('Placebo - Data'!$B:$BA,MATCH($Q15,'Placebo - Data'!$A:$A,0),MATCH(AS$1,'Placebo - Data'!$B$1:$BA$1,0)))*AS$5</f>
        <v>0</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0</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0</v>
      </c>
      <c r="BG15" s="2">
        <f>IF(BG$2=0,0,INDEX('Placebo - Data'!$B:$BA,MATCH($Q15,'Placebo - Data'!$A:$A,0),MATCH(BG$1,'Placebo - Data'!$B$1:$BA$1,0)))*BG$5</f>
        <v>0</v>
      </c>
      <c r="BH15" s="2">
        <f>IF(BH$2=0,0,INDEX('Placebo - Data'!$B:$BA,MATCH($Q15,'Placebo - Data'!$A:$A,0),MATCH(BH$1,'Placebo - Data'!$B$1:$BA$1,0)))*BH$5</f>
        <v>0</v>
      </c>
      <c r="BI15" s="2">
        <f>IF(BI$2=0,0,INDEX('Placebo - Data'!$B:$BA,MATCH($Q15,'Placebo - Data'!$A:$A,0),MATCH(BI$1,'Placebo - Data'!$B$1:$BA$1,0)))*BI$5</f>
        <v>0</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0</v>
      </c>
      <c r="BP15" s="2">
        <f>IF(BP$2=0,0,INDEX('Placebo - Data'!$B:$BA,MATCH($Q15,'Placebo - Data'!$A:$A,0),MATCH(BP$1,'Placebo - Data'!$B$1:$BA$1,0)))*BP$5</f>
        <v>0</v>
      </c>
      <c r="BQ15" s="2"/>
      <c r="BR15" s="2"/>
    </row>
    <row r="16" spans="1:71" x14ac:dyDescent="0.25">
      <c r="A16" t="s">
        <v>57</v>
      </c>
      <c r="B16" s="2" t="e">
        <f t="shared" si="0"/>
        <v>#DIV/0!</v>
      </c>
      <c r="C16" s="2">
        <f t="shared" si="1"/>
        <v>0</v>
      </c>
      <c r="Q16">
        <f>'Placebo - Data'!A11</f>
        <v>1991</v>
      </c>
      <c r="R16" s="2">
        <f>IF(R$2=0,0,INDEX('Placebo - Data'!$B:$BA,MATCH($Q16,'Placebo - Data'!$A:$A,0),MATCH(R$1,'Placebo - Data'!$B$1:$BA$1,0)))*R$5</f>
        <v>0</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0</v>
      </c>
      <c r="V16" s="2">
        <f>IF(V$2=0,0,INDEX('Placebo - Data'!$B:$BA,MATCH($Q16,'Placebo - Data'!$A:$A,0),MATCH(V$1,'Placebo - Data'!$B$1:$BA$1,0)))*V$5</f>
        <v>0</v>
      </c>
      <c r="W16" s="2">
        <f>IF(W$2=0,0,INDEX('Placebo - Data'!$B:$BA,MATCH($Q16,'Placebo - Data'!$A:$A,0),MATCH(W$1,'Placebo - Data'!$B$1:$BA$1,0)))*W$5</f>
        <v>0</v>
      </c>
      <c r="X16" s="2">
        <f>IF(X$2=0,0,INDEX('Placebo - Data'!$B:$BA,MATCH($Q16,'Placebo - Data'!$A:$A,0),MATCH(X$1,'Placebo - Data'!$B$1:$BA$1,0)))*X$5</f>
        <v>0</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0</v>
      </c>
      <c r="AD16" s="2">
        <f>IF(AD$2=0,0,INDEX('Placebo - Data'!$B:$BA,MATCH($Q16,'Placebo - Data'!$A:$A,0),MATCH(AD$1,'Placebo - Data'!$B$1:$BA$1,0)))*AD$5</f>
        <v>0</v>
      </c>
      <c r="AE16" s="2">
        <f>IF(AE$2=0,0,INDEX('Placebo - Data'!$B:$BA,MATCH($Q16,'Placebo - Data'!$A:$A,0),MATCH(AE$1,'Placebo - Data'!$B$1:$BA$1,0)))*AE$5</f>
        <v>0</v>
      </c>
      <c r="AF16" s="2">
        <f>IF(AF$2=0,0,INDEX('Placebo - Data'!$B:$BA,MATCH($Q16,'Placebo - Data'!$A:$A,0),MATCH(AF$1,'Placebo - Data'!$B$1:$BA$1,0)))*AF$5</f>
        <v>0</v>
      </c>
      <c r="AG16" s="2">
        <f>IF(AG$2=0,0,INDEX('Placebo - Data'!$B:$BA,MATCH($Q16,'Placebo - Data'!$A:$A,0),MATCH(AG$1,'Placebo - Data'!$B$1:$BA$1,0)))*AG$5</f>
        <v>0</v>
      </c>
      <c r="AH16" s="2">
        <f>IF(AH$2=0,0,INDEX('Placebo - Data'!$B:$BA,MATCH($Q16,'Placebo - Data'!$A:$A,0),MATCH(AH$1,'Placebo - Data'!$B$1:$BA$1,0)))*AH$5</f>
        <v>0</v>
      </c>
      <c r="AI16" s="2">
        <f>IF(AI$2=0,0,INDEX('Placebo - Data'!$B:$BA,MATCH($Q16,'Placebo - Data'!$A:$A,0),MATCH(AI$1,'Placebo - Data'!$B$1:$BA$1,0)))*AI$5</f>
        <v>0</v>
      </c>
      <c r="AJ16" s="2">
        <f>IF(AJ$2=0,0,INDEX('Placebo - Data'!$B:$BA,MATCH($Q16,'Placebo - Data'!$A:$A,0),MATCH(AJ$1,'Placebo - Data'!$B$1:$BA$1,0)))*AJ$5</f>
        <v>0</v>
      </c>
      <c r="AK16" s="2">
        <f>IF(AK$2=0,0,INDEX('Placebo - Data'!$B:$BA,MATCH($Q16,'Placebo - Data'!$A:$A,0),MATCH(AK$1,'Placebo - Data'!$B$1:$BA$1,0)))*AK$5</f>
        <v>0</v>
      </c>
      <c r="AL16" s="2">
        <f>IF(AL$2=0,0,INDEX('Placebo - Data'!$B:$BA,MATCH($Q16,'Placebo - Data'!$A:$A,0),MATCH(AL$1,'Placebo - Data'!$B$1:$BA$1,0)))*AL$5</f>
        <v>0</v>
      </c>
      <c r="AM16" s="2">
        <f>IF(AM$2=0,0,INDEX('Placebo - Data'!$B:$BA,MATCH($Q16,'Placebo - Data'!$A:$A,0),MATCH(AM$1,'Placebo - Data'!$B$1:$BA$1,0)))*AM$5</f>
        <v>0</v>
      </c>
      <c r="AN16" s="2">
        <f>IF(AN$2=0,0,INDEX('Placebo - Data'!$B:$BA,MATCH($Q16,'Placebo - Data'!$A:$A,0),MATCH(AN$1,'Placebo - Data'!$B$1:$BA$1,0)))*AN$5</f>
        <v>0</v>
      </c>
      <c r="AO16" s="2">
        <f>IF(AO$2=0,0,INDEX('Placebo - Data'!$B:$BA,MATCH($Q16,'Placebo - Data'!$A:$A,0),MATCH(AO$1,'Placebo - Data'!$B$1:$BA$1,0)))*AO$5</f>
        <v>0</v>
      </c>
      <c r="AP16" s="2">
        <f>IF(AP$2=0,0,INDEX('Placebo - Data'!$B:$BA,MATCH($Q16,'Placebo - Data'!$A:$A,0),MATCH(AP$1,'Placebo - Data'!$B$1:$BA$1,0)))*AP$5</f>
        <v>0</v>
      </c>
      <c r="AQ16" s="2">
        <f>IF(AQ$2=0,0,INDEX('Placebo - Data'!$B:$BA,MATCH($Q16,'Placebo - Data'!$A:$A,0),MATCH(AQ$1,'Placebo - Data'!$B$1:$BA$1,0)))*AQ$5</f>
        <v>0</v>
      </c>
      <c r="AR16" s="2">
        <f>IF(AR$2=0,0,INDEX('Placebo - Data'!$B:$BA,MATCH($Q16,'Placebo - Data'!$A:$A,0),MATCH(AR$1,'Placebo - Data'!$B$1:$BA$1,0)))*AR$5</f>
        <v>0</v>
      </c>
      <c r="AS16" s="2">
        <f>IF(AS$2=0,0,INDEX('Placebo - Data'!$B:$BA,MATCH($Q16,'Placebo - Data'!$A:$A,0),MATCH(AS$1,'Placebo - Data'!$B$1:$BA$1,0)))*AS$5</f>
        <v>0</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0</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0</v>
      </c>
      <c r="BG16" s="2">
        <f>IF(BG$2=0,0,INDEX('Placebo - Data'!$B:$BA,MATCH($Q16,'Placebo - Data'!$A:$A,0),MATCH(BG$1,'Placebo - Data'!$B$1:$BA$1,0)))*BG$5</f>
        <v>0</v>
      </c>
      <c r="BH16" s="2">
        <f>IF(BH$2=0,0,INDEX('Placebo - Data'!$B:$BA,MATCH($Q16,'Placebo - Data'!$A:$A,0),MATCH(BH$1,'Placebo - Data'!$B$1:$BA$1,0)))*BH$5</f>
        <v>0</v>
      </c>
      <c r="BI16" s="2">
        <f>IF(BI$2=0,0,INDEX('Placebo - Data'!$B:$BA,MATCH($Q16,'Placebo - Data'!$A:$A,0),MATCH(BI$1,'Placebo - Data'!$B$1:$BA$1,0)))*BI$5</f>
        <v>0</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0</v>
      </c>
      <c r="BP16" s="2">
        <f>IF(BP$2=0,0,INDEX('Placebo - Data'!$B:$BA,MATCH($Q16,'Placebo - Data'!$A:$A,0),MATCH(BP$1,'Placebo - Data'!$B$1:$BA$1,0)))*BP$5</f>
        <v>0</v>
      </c>
      <c r="BQ16" s="2"/>
      <c r="BR16" s="2"/>
    </row>
    <row r="17" spans="1:70" x14ac:dyDescent="0.25">
      <c r="A17" t="s">
        <v>40</v>
      </c>
      <c r="B17" s="2" t="e">
        <f t="shared" si="0"/>
        <v>#DIV/0!</v>
      </c>
      <c r="C17" s="2">
        <f t="shared" si="1"/>
        <v>0</v>
      </c>
      <c r="Q17">
        <f>'Placebo - Data'!A12</f>
        <v>1992</v>
      </c>
      <c r="R17" s="2">
        <f>IF(R$2=0,0,INDEX('Placebo - Data'!$B:$BA,MATCH($Q17,'Placebo - Data'!$A:$A,0),MATCH(R$1,'Placebo - Data'!$B$1:$BA$1,0)))*R$5</f>
        <v>0</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0</v>
      </c>
      <c r="V17" s="2">
        <f>IF(V$2=0,0,INDEX('Placebo - Data'!$B:$BA,MATCH($Q17,'Placebo - Data'!$A:$A,0),MATCH(V$1,'Placebo - Data'!$B$1:$BA$1,0)))*V$5</f>
        <v>0</v>
      </c>
      <c r="W17" s="2">
        <f>IF(W$2=0,0,INDEX('Placebo - Data'!$B:$BA,MATCH($Q17,'Placebo - Data'!$A:$A,0),MATCH(W$1,'Placebo - Data'!$B$1:$BA$1,0)))*W$5</f>
        <v>0</v>
      </c>
      <c r="X17" s="2">
        <f>IF(X$2=0,0,INDEX('Placebo - Data'!$B:$BA,MATCH($Q17,'Placebo - Data'!$A:$A,0),MATCH(X$1,'Placebo - Data'!$B$1:$BA$1,0)))*X$5</f>
        <v>0</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0</v>
      </c>
      <c r="AD17" s="2">
        <f>IF(AD$2=0,0,INDEX('Placebo - Data'!$B:$BA,MATCH($Q17,'Placebo - Data'!$A:$A,0),MATCH(AD$1,'Placebo - Data'!$B$1:$BA$1,0)))*AD$5</f>
        <v>0</v>
      </c>
      <c r="AE17" s="2">
        <f>IF(AE$2=0,0,INDEX('Placebo - Data'!$B:$BA,MATCH($Q17,'Placebo - Data'!$A:$A,0),MATCH(AE$1,'Placebo - Data'!$B$1:$BA$1,0)))*AE$5</f>
        <v>0</v>
      </c>
      <c r="AF17" s="2">
        <f>IF(AF$2=0,0,INDEX('Placebo - Data'!$B:$BA,MATCH($Q17,'Placebo - Data'!$A:$A,0),MATCH(AF$1,'Placebo - Data'!$B$1:$BA$1,0)))*AF$5</f>
        <v>0</v>
      </c>
      <c r="AG17" s="2">
        <f>IF(AG$2=0,0,INDEX('Placebo - Data'!$B:$BA,MATCH($Q17,'Placebo - Data'!$A:$A,0),MATCH(AG$1,'Placebo - Data'!$B$1:$BA$1,0)))*AG$5</f>
        <v>0</v>
      </c>
      <c r="AH17" s="2">
        <f>IF(AH$2=0,0,INDEX('Placebo - Data'!$B:$BA,MATCH($Q17,'Placebo - Data'!$A:$A,0),MATCH(AH$1,'Placebo - Data'!$B$1:$BA$1,0)))*AH$5</f>
        <v>0</v>
      </c>
      <c r="AI17" s="2">
        <f>IF(AI$2=0,0,INDEX('Placebo - Data'!$B:$BA,MATCH($Q17,'Placebo - Data'!$A:$A,0),MATCH(AI$1,'Placebo - Data'!$B$1:$BA$1,0)))*AI$5</f>
        <v>0</v>
      </c>
      <c r="AJ17" s="2">
        <f>IF(AJ$2=0,0,INDEX('Placebo - Data'!$B:$BA,MATCH($Q17,'Placebo - Data'!$A:$A,0),MATCH(AJ$1,'Placebo - Data'!$B$1:$BA$1,0)))*AJ$5</f>
        <v>0</v>
      </c>
      <c r="AK17" s="2">
        <f>IF(AK$2=0,0,INDEX('Placebo - Data'!$B:$BA,MATCH($Q17,'Placebo - Data'!$A:$A,0),MATCH(AK$1,'Placebo - Data'!$B$1:$BA$1,0)))*AK$5</f>
        <v>0</v>
      </c>
      <c r="AL17" s="2">
        <f>IF(AL$2=0,0,INDEX('Placebo - Data'!$B:$BA,MATCH($Q17,'Placebo - Data'!$A:$A,0),MATCH(AL$1,'Placebo - Data'!$B$1:$BA$1,0)))*AL$5</f>
        <v>0</v>
      </c>
      <c r="AM17" s="2">
        <f>IF(AM$2=0,0,INDEX('Placebo - Data'!$B:$BA,MATCH($Q17,'Placebo - Data'!$A:$A,0),MATCH(AM$1,'Placebo - Data'!$B$1:$BA$1,0)))*AM$5</f>
        <v>0</v>
      </c>
      <c r="AN17" s="2">
        <f>IF(AN$2=0,0,INDEX('Placebo - Data'!$B:$BA,MATCH($Q17,'Placebo - Data'!$A:$A,0),MATCH(AN$1,'Placebo - Data'!$B$1:$BA$1,0)))*AN$5</f>
        <v>0</v>
      </c>
      <c r="AO17" s="2">
        <f>IF(AO$2=0,0,INDEX('Placebo - Data'!$B:$BA,MATCH($Q17,'Placebo - Data'!$A:$A,0),MATCH(AO$1,'Placebo - Data'!$B$1:$BA$1,0)))*AO$5</f>
        <v>0</v>
      </c>
      <c r="AP17" s="2">
        <f>IF(AP$2=0,0,INDEX('Placebo - Data'!$B:$BA,MATCH($Q17,'Placebo - Data'!$A:$A,0),MATCH(AP$1,'Placebo - Data'!$B$1:$BA$1,0)))*AP$5</f>
        <v>0</v>
      </c>
      <c r="AQ17" s="2">
        <f>IF(AQ$2=0,0,INDEX('Placebo - Data'!$B:$BA,MATCH($Q17,'Placebo - Data'!$A:$A,0),MATCH(AQ$1,'Placebo - Data'!$B$1:$BA$1,0)))*AQ$5</f>
        <v>0</v>
      </c>
      <c r="AR17" s="2">
        <f>IF(AR$2=0,0,INDEX('Placebo - Data'!$B:$BA,MATCH($Q17,'Placebo - Data'!$A:$A,0),MATCH(AR$1,'Placebo - Data'!$B$1:$BA$1,0)))*AR$5</f>
        <v>0</v>
      </c>
      <c r="AS17" s="2">
        <f>IF(AS$2=0,0,INDEX('Placebo - Data'!$B:$BA,MATCH($Q17,'Placebo - Data'!$A:$A,0),MATCH(AS$1,'Placebo - Data'!$B$1:$BA$1,0)))*AS$5</f>
        <v>0</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0</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0</v>
      </c>
      <c r="BG17" s="2">
        <f>IF(BG$2=0,0,INDEX('Placebo - Data'!$B:$BA,MATCH($Q17,'Placebo - Data'!$A:$A,0),MATCH(BG$1,'Placebo - Data'!$B$1:$BA$1,0)))*BG$5</f>
        <v>0</v>
      </c>
      <c r="BH17" s="2">
        <f>IF(BH$2=0,0,INDEX('Placebo - Data'!$B:$BA,MATCH($Q17,'Placebo - Data'!$A:$A,0),MATCH(BH$1,'Placebo - Data'!$B$1:$BA$1,0)))*BH$5</f>
        <v>0</v>
      </c>
      <c r="BI17" s="2">
        <f>IF(BI$2=0,0,INDEX('Placebo - Data'!$B:$BA,MATCH($Q17,'Placebo - Data'!$A:$A,0),MATCH(BI$1,'Placebo - Data'!$B$1:$BA$1,0)))*BI$5</f>
        <v>0</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0</v>
      </c>
      <c r="BP17" s="2">
        <f>IF(BP$2=0,0,INDEX('Placebo - Data'!$B:$BA,MATCH($Q17,'Placebo - Data'!$A:$A,0),MATCH(BP$1,'Placebo - Data'!$B$1:$BA$1,0)))*BP$5</f>
        <v>0</v>
      </c>
      <c r="BQ17" s="2"/>
      <c r="BR17" s="2"/>
    </row>
    <row r="18" spans="1:70" x14ac:dyDescent="0.25">
      <c r="A18" t="s">
        <v>46</v>
      </c>
      <c r="B18" s="2" t="e">
        <f t="shared" si="0"/>
        <v>#DIV/0!</v>
      </c>
      <c r="C18" s="2">
        <f t="shared" si="1"/>
        <v>0</v>
      </c>
      <c r="Q18">
        <f>'Placebo - Data'!A13</f>
        <v>1993</v>
      </c>
      <c r="R18" s="2">
        <f>IF(R$2=0,0,INDEX('Placebo - Data'!$B:$BA,MATCH($Q18,'Placebo - Data'!$A:$A,0),MATCH(R$1,'Placebo - Data'!$B$1:$BA$1,0)))*R$5</f>
        <v>0</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0</v>
      </c>
      <c r="V18" s="2">
        <f>IF(V$2=0,0,INDEX('Placebo - Data'!$B:$BA,MATCH($Q18,'Placebo - Data'!$A:$A,0),MATCH(V$1,'Placebo - Data'!$B$1:$BA$1,0)))*V$5</f>
        <v>0</v>
      </c>
      <c r="W18" s="2">
        <f>IF(W$2=0,0,INDEX('Placebo - Data'!$B:$BA,MATCH($Q18,'Placebo - Data'!$A:$A,0),MATCH(W$1,'Placebo - Data'!$B$1:$BA$1,0)))*W$5</f>
        <v>0</v>
      </c>
      <c r="X18" s="2">
        <f>IF(X$2=0,0,INDEX('Placebo - Data'!$B:$BA,MATCH($Q18,'Placebo - Data'!$A:$A,0),MATCH(X$1,'Placebo - Data'!$B$1:$BA$1,0)))*X$5</f>
        <v>0</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0</v>
      </c>
      <c r="AD18" s="2">
        <f>IF(AD$2=0,0,INDEX('Placebo - Data'!$B:$BA,MATCH($Q18,'Placebo - Data'!$A:$A,0),MATCH(AD$1,'Placebo - Data'!$B$1:$BA$1,0)))*AD$5</f>
        <v>0</v>
      </c>
      <c r="AE18" s="2">
        <f>IF(AE$2=0,0,INDEX('Placebo - Data'!$B:$BA,MATCH($Q18,'Placebo - Data'!$A:$A,0),MATCH(AE$1,'Placebo - Data'!$B$1:$BA$1,0)))*AE$5</f>
        <v>0</v>
      </c>
      <c r="AF18" s="2">
        <f>IF(AF$2=0,0,INDEX('Placebo - Data'!$B:$BA,MATCH($Q18,'Placebo - Data'!$A:$A,0),MATCH(AF$1,'Placebo - Data'!$B$1:$BA$1,0)))*AF$5</f>
        <v>0</v>
      </c>
      <c r="AG18" s="2">
        <f>IF(AG$2=0,0,INDEX('Placebo - Data'!$B:$BA,MATCH($Q18,'Placebo - Data'!$A:$A,0),MATCH(AG$1,'Placebo - Data'!$B$1:$BA$1,0)))*AG$5</f>
        <v>0</v>
      </c>
      <c r="AH18" s="2">
        <f>IF(AH$2=0,0,INDEX('Placebo - Data'!$B:$BA,MATCH($Q18,'Placebo - Data'!$A:$A,0),MATCH(AH$1,'Placebo - Data'!$B$1:$BA$1,0)))*AH$5</f>
        <v>0</v>
      </c>
      <c r="AI18" s="2">
        <f>IF(AI$2=0,0,INDEX('Placebo - Data'!$B:$BA,MATCH($Q18,'Placebo - Data'!$A:$A,0),MATCH(AI$1,'Placebo - Data'!$B$1:$BA$1,0)))*AI$5</f>
        <v>0</v>
      </c>
      <c r="AJ18" s="2">
        <f>IF(AJ$2=0,0,INDEX('Placebo - Data'!$B:$BA,MATCH($Q18,'Placebo - Data'!$A:$A,0),MATCH(AJ$1,'Placebo - Data'!$B$1:$BA$1,0)))*AJ$5</f>
        <v>0</v>
      </c>
      <c r="AK18" s="2">
        <f>IF(AK$2=0,0,INDEX('Placebo - Data'!$B:$BA,MATCH($Q18,'Placebo - Data'!$A:$A,0),MATCH(AK$1,'Placebo - Data'!$B$1:$BA$1,0)))*AK$5</f>
        <v>0</v>
      </c>
      <c r="AL18" s="2">
        <f>IF(AL$2=0,0,INDEX('Placebo - Data'!$B:$BA,MATCH($Q18,'Placebo - Data'!$A:$A,0),MATCH(AL$1,'Placebo - Data'!$B$1:$BA$1,0)))*AL$5</f>
        <v>0</v>
      </c>
      <c r="AM18" s="2">
        <f>IF(AM$2=0,0,INDEX('Placebo - Data'!$B:$BA,MATCH($Q18,'Placebo - Data'!$A:$A,0),MATCH(AM$1,'Placebo - Data'!$B$1:$BA$1,0)))*AM$5</f>
        <v>0</v>
      </c>
      <c r="AN18" s="2">
        <f>IF(AN$2=0,0,INDEX('Placebo - Data'!$B:$BA,MATCH($Q18,'Placebo - Data'!$A:$A,0),MATCH(AN$1,'Placebo - Data'!$B$1:$BA$1,0)))*AN$5</f>
        <v>0</v>
      </c>
      <c r="AO18" s="2">
        <f>IF(AO$2=0,0,INDEX('Placebo - Data'!$B:$BA,MATCH($Q18,'Placebo - Data'!$A:$A,0),MATCH(AO$1,'Placebo - Data'!$B$1:$BA$1,0)))*AO$5</f>
        <v>0</v>
      </c>
      <c r="AP18" s="2">
        <f>IF(AP$2=0,0,INDEX('Placebo - Data'!$B:$BA,MATCH($Q18,'Placebo - Data'!$A:$A,0),MATCH(AP$1,'Placebo - Data'!$B$1:$BA$1,0)))*AP$5</f>
        <v>0</v>
      </c>
      <c r="AQ18" s="2">
        <f>IF(AQ$2=0,0,INDEX('Placebo - Data'!$B:$BA,MATCH($Q18,'Placebo - Data'!$A:$A,0),MATCH(AQ$1,'Placebo - Data'!$B$1:$BA$1,0)))*AQ$5</f>
        <v>0</v>
      </c>
      <c r="AR18" s="2">
        <f>IF(AR$2=0,0,INDEX('Placebo - Data'!$B:$BA,MATCH($Q18,'Placebo - Data'!$A:$A,0),MATCH(AR$1,'Placebo - Data'!$B$1:$BA$1,0)))*AR$5</f>
        <v>0</v>
      </c>
      <c r="AS18" s="2">
        <f>IF(AS$2=0,0,INDEX('Placebo - Data'!$B:$BA,MATCH($Q18,'Placebo - Data'!$A:$A,0),MATCH(AS$1,'Placebo - Data'!$B$1:$BA$1,0)))*AS$5</f>
        <v>0</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0</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v>
      </c>
      <c r="BG18" s="2">
        <f>IF(BG$2=0,0,INDEX('Placebo - Data'!$B:$BA,MATCH($Q18,'Placebo - Data'!$A:$A,0),MATCH(BG$1,'Placebo - Data'!$B$1:$BA$1,0)))*BG$5</f>
        <v>0</v>
      </c>
      <c r="BH18" s="2">
        <f>IF(BH$2=0,0,INDEX('Placebo - Data'!$B:$BA,MATCH($Q18,'Placebo - Data'!$A:$A,0),MATCH(BH$1,'Placebo - Data'!$B$1:$BA$1,0)))*BH$5</f>
        <v>0</v>
      </c>
      <c r="BI18" s="2">
        <f>IF(BI$2=0,0,INDEX('Placebo - Data'!$B:$BA,MATCH($Q18,'Placebo - Data'!$A:$A,0),MATCH(BI$1,'Placebo - Data'!$B$1:$BA$1,0)))*BI$5</f>
        <v>0</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0</v>
      </c>
      <c r="BP18" s="2">
        <f>IF(BP$2=0,0,INDEX('Placebo - Data'!$B:$BA,MATCH($Q18,'Placebo - Data'!$A:$A,0),MATCH(BP$1,'Placebo - Data'!$B$1:$BA$1,0)))*BP$5</f>
        <v>0</v>
      </c>
      <c r="BQ18" s="2"/>
      <c r="BR18" s="2"/>
    </row>
    <row r="19" spans="1:70" x14ac:dyDescent="0.25">
      <c r="A19" t="s">
        <v>55</v>
      </c>
      <c r="B19" s="2" t="e">
        <f t="shared" si="0"/>
        <v>#DIV/0!</v>
      </c>
      <c r="C19" s="2">
        <f t="shared" si="1"/>
        <v>0</v>
      </c>
      <c r="Q19">
        <f>'Placebo - Data'!A14</f>
        <v>1994</v>
      </c>
      <c r="R19" s="2">
        <f>IF(R$2=0,0,INDEX('Placebo - Data'!$B:$BA,MATCH($Q19,'Placebo - Data'!$A:$A,0),MATCH(R$1,'Placebo - Data'!$B$1:$BA$1,0)))*R$5</f>
        <v>0</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0</v>
      </c>
      <c r="V19" s="2">
        <f>IF(V$2=0,0,INDEX('Placebo - Data'!$B:$BA,MATCH($Q19,'Placebo - Data'!$A:$A,0),MATCH(V$1,'Placebo - Data'!$B$1:$BA$1,0)))*V$5</f>
        <v>0</v>
      </c>
      <c r="W19" s="2">
        <f>IF(W$2=0,0,INDEX('Placebo - Data'!$B:$BA,MATCH($Q19,'Placebo - Data'!$A:$A,0),MATCH(W$1,'Placebo - Data'!$B$1:$BA$1,0)))*W$5</f>
        <v>0</v>
      </c>
      <c r="X19" s="2">
        <f>IF(X$2=0,0,INDEX('Placebo - Data'!$B:$BA,MATCH($Q19,'Placebo - Data'!$A:$A,0),MATCH(X$1,'Placebo - Data'!$B$1:$BA$1,0)))*X$5</f>
        <v>0</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0</v>
      </c>
      <c r="AD19" s="2">
        <f>IF(AD$2=0,0,INDEX('Placebo - Data'!$B:$BA,MATCH($Q19,'Placebo - Data'!$A:$A,0),MATCH(AD$1,'Placebo - Data'!$B$1:$BA$1,0)))*AD$5</f>
        <v>0</v>
      </c>
      <c r="AE19" s="2">
        <f>IF(AE$2=0,0,INDEX('Placebo - Data'!$B:$BA,MATCH($Q19,'Placebo - Data'!$A:$A,0),MATCH(AE$1,'Placebo - Data'!$B$1:$BA$1,0)))*AE$5</f>
        <v>0</v>
      </c>
      <c r="AF19" s="2">
        <f>IF(AF$2=0,0,INDEX('Placebo - Data'!$B:$BA,MATCH($Q19,'Placebo - Data'!$A:$A,0),MATCH(AF$1,'Placebo - Data'!$B$1:$BA$1,0)))*AF$5</f>
        <v>0</v>
      </c>
      <c r="AG19" s="2">
        <f>IF(AG$2=0,0,INDEX('Placebo - Data'!$B:$BA,MATCH($Q19,'Placebo - Data'!$A:$A,0),MATCH(AG$1,'Placebo - Data'!$B$1:$BA$1,0)))*AG$5</f>
        <v>0</v>
      </c>
      <c r="AH19" s="2">
        <f>IF(AH$2=0,0,INDEX('Placebo - Data'!$B:$BA,MATCH($Q19,'Placebo - Data'!$A:$A,0),MATCH(AH$1,'Placebo - Data'!$B$1:$BA$1,0)))*AH$5</f>
        <v>0</v>
      </c>
      <c r="AI19" s="2">
        <f>IF(AI$2=0,0,INDEX('Placebo - Data'!$B:$BA,MATCH($Q19,'Placebo - Data'!$A:$A,0),MATCH(AI$1,'Placebo - Data'!$B$1:$BA$1,0)))*AI$5</f>
        <v>0</v>
      </c>
      <c r="AJ19" s="2">
        <f>IF(AJ$2=0,0,INDEX('Placebo - Data'!$B:$BA,MATCH($Q19,'Placebo - Data'!$A:$A,0),MATCH(AJ$1,'Placebo - Data'!$B$1:$BA$1,0)))*AJ$5</f>
        <v>0</v>
      </c>
      <c r="AK19" s="2">
        <f>IF(AK$2=0,0,INDEX('Placebo - Data'!$B:$BA,MATCH($Q19,'Placebo - Data'!$A:$A,0),MATCH(AK$1,'Placebo - Data'!$B$1:$BA$1,0)))*AK$5</f>
        <v>0</v>
      </c>
      <c r="AL19" s="2">
        <f>IF(AL$2=0,0,INDEX('Placebo - Data'!$B:$BA,MATCH($Q19,'Placebo - Data'!$A:$A,0),MATCH(AL$1,'Placebo - Data'!$B$1:$BA$1,0)))*AL$5</f>
        <v>0</v>
      </c>
      <c r="AM19" s="2">
        <f>IF(AM$2=0,0,INDEX('Placebo - Data'!$B:$BA,MATCH($Q19,'Placebo - Data'!$A:$A,0),MATCH(AM$1,'Placebo - Data'!$B$1:$BA$1,0)))*AM$5</f>
        <v>0</v>
      </c>
      <c r="AN19" s="2">
        <f>IF(AN$2=0,0,INDEX('Placebo - Data'!$B:$BA,MATCH($Q19,'Placebo - Data'!$A:$A,0),MATCH(AN$1,'Placebo - Data'!$B$1:$BA$1,0)))*AN$5</f>
        <v>0</v>
      </c>
      <c r="AO19" s="2">
        <f>IF(AO$2=0,0,INDEX('Placebo - Data'!$B:$BA,MATCH($Q19,'Placebo - Data'!$A:$A,0),MATCH(AO$1,'Placebo - Data'!$B$1:$BA$1,0)))*AO$5</f>
        <v>0</v>
      </c>
      <c r="AP19" s="2">
        <f>IF(AP$2=0,0,INDEX('Placebo - Data'!$B:$BA,MATCH($Q19,'Placebo - Data'!$A:$A,0),MATCH(AP$1,'Placebo - Data'!$B$1:$BA$1,0)))*AP$5</f>
        <v>0</v>
      </c>
      <c r="AQ19" s="2">
        <f>IF(AQ$2=0,0,INDEX('Placebo - Data'!$B:$BA,MATCH($Q19,'Placebo - Data'!$A:$A,0),MATCH(AQ$1,'Placebo - Data'!$B$1:$BA$1,0)))*AQ$5</f>
        <v>0</v>
      </c>
      <c r="AR19" s="2">
        <f>IF(AR$2=0,0,INDEX('Placebo - Data'!$B:$BA,MATCH($Q19,'Placebo - Data'!$A:$A,0),MATCH(AR$1,'Placebo - Data'!$B$1:$BA$1,0)))*AR$5</f>
        <v>0</v>
      </c>
      <c r="AS19" s="2">
        <f>IF(AS$2=0,0,INDEX('Placebo - Data'!$B:$BA,MATCH($Q19,'Placebo - Data'!$A:$A,0),MATCH(AS$1,'Placebo - Data'!$B$1:$BA$1,0)))*AS$5</f>
        <v>0</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0</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v>
      </c>
      <c r="BG19" s="2">
        <f>IF(BG$2=0,0,INDEX('Placebo - Data'!$B:$BA,MATCH($Q19,'Placebo - Data'!$A:$A,0),MATCH(BG$1,'Placebo - Data'!$B$1:$BA$1,0)))*BG$5</f>
        <v>0</v>
      </c>
      <c r="BH19" s="2">
        <f>IF(BH$2=0,0,INDEX('Placebo - Data'!$B:$BA,MATCH($Q19,'Placebo - Data'!$A:$A,0),MATCH(BH$1,'Placebo - Data'!$B$1:$BA$1,0)))*BH$5</f>
        <v>0</v>
      </c>
      <c r="BI19" s="2">
        <f>IF(BI$2=0,0,INDEX('Placebo - Data'!$B:$BA,MATCH($Q19,'Placebo - Data'!$A:$A,0),MATCH(BI$1,'Placebo - Data'!$B$1:$BA$1,0)))*BI$5</f>
        <v>0</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0</v>
      </c>
      <c r="BP19" s="2">
        <f>IF(BP$2=0,0,INDEX('Placebo - Data'!$B:$BA,MATCH($Q19,'Placebo - Data'!$A:$A,0),MATCH(BP$1,'Placebo - Data'!$B$1:$BA$1,0)))*BP$5</f>
        <v>0</v>
      </c>
      <c r="BQ19" s="2"/>
      <c r="BR19" s="2"/>
    </row>
    <row r="20" spans="1:70" x14ac:dyDescent="0.25">
      <c r="A20" t="s">
        <v>37</v>
      </c>
      <c r="B20" s="2" t="e">
        <f t="shared" si="0"/>
        <v>#DIV/0!</v>
      </c>
      <c r="C20" s="2">
        <f t="shared" si="1"/>
        <v>0</v>
      </c>
      <c r="Q20">
        <f>'Placebo - Data'!A15</f>
        <v>1995</v>
      </c>
      <c r="R20" s="2">
        <f>IF(R$2=0,0,INDEX('Placebo - Data'!$B:$BA,MATCH($Q20,'Placebo - Data'!$A:$A,0),MATCH(R$1,'Placebo - Data'!$B$1:$BA$1,0)))*R$5</f>
        <v>0</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0</v>
      </c>
      <c r="V20" s="2">
        <f>IF(V$2=0,0,INDEX('Placebo - Data'!$B:$BA,MATCH($Q20,'Placebo - Data'!$A:$A,0),MATCH(V$1,'Placebo - Data'!$B$1:$BA$1,0)))*V$5</f>
        <v>0</v>
      </c>
      <c r="W20" s="2">
        <f>IF(W$2=0,0,INDEX('Placebo - Data'!$B:$BA,MATCH($Q20,'Placebo - Data'!$A:$A,0),MATCH(W$1,'Placebo - Data'!$B$1:$BA$1,0)))*W$5</f>
        <v>0</v>
      </c>
      <c r="X20" s="2">
        <f>IF(X$2=0,0,INDEX('Placebo - Data'!$B:$BA,MATCH($Q20,'Placebo - Data'!$A:$A,0),MATCH(X$1,'Placebo - Data'!$B$1:$BA$1,0)))*X$5</f>
        <v>0</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0</v>
      </c>
      <c r="AD20" s="2">
        <f>IF(AD$2=0,0,INDEX('Placebo - Data'!$B:$BA,MATCH($Q20,'Placebo - Data'!$A:$A,0),MATCH(AD$1,'Placebo - Data'!$B$1:$BA$1,0)))*AD$5</f>
        <v>0</v>
      </c>
      <c r="AE20" s="2">
        <f>IF(AE$2=0,0,INDEX('Placebo - Data'!$B:$BA,MATCH($Q20,'Placebo - Data'!$A:$A,0),MATCH(AE$1,'Placebo - Data'!$B$1:$BA$1,0)))*AE$5</f>
        <v>0</v>
      </c>
      <c r="AF20" s="2">
        <f>IF(AF$2=0,0,INDEX('Placebo - Data'!$B:$BA,MATCH($Q20,'Placebo - Data'!$A:$A,0),MATCH(AF$1,'Placebo - Data'!$B$1:$BA$1,0)))*AF$5</f>
        <v>0</v>
      </c>
      <c r="AG20" s="2">
        <f>IF(AG$2=0,0,INDEX('Placebo - Data'!$B:$BA,MATCH($Q20,'Placebo - Data'!$A:$A,0),MATCH(AG$1,'Placebo - Data'!$B$1:$BA$1,0)))*AG$5</f>
        <v>0</v>
      </c>
      <c r="AH20" s="2">
        <f>IF(AH$2=0,0,INDEX('Placebo - Data'!$B:$BA,MATCH($Q20,'Placebo - Data'!$A:$A,0),MATCH(AH$1,'Placebo - Data'!$B$1:$BA$1,0)))*AH$5</f>
        <v>0</v>
      </c>
      <c r="AI20" s="2">
        <f>IF(AI$2=0,0,INDEX('Placebo - Data'!$B:$BA,MATCH($Q20,'Placebo - Data'!$A:$A,0),MATCH(AI$1,'Placebo - Data'!$B$1:$BA$1,0)))*AI$5</f>
        <v>0</v>
      </c>
      <c r="AJ20" s="2">
        <f>IF(AJ$2=0,0,INDEX('Placebo - Data'!$B:$BA,MATCH($Q20,'Placebo - Data'!$A:$A,0),MATCH(AJ$1,'Placebo - Data'!$B$1:$BA$1,0)))*AJ$5</f>
        <v>0</v>
      </c>
      <c r="AK20" s="2">
        <f>IF(AK$2=0,0,INDEX('Placebo - Data'!$B:$BA,MATCH($Q20,'Placebo - Data'!$A:$A,0),MATCH(AK$1,'Placebo - Data'!$B$1:$BA$1,0)))*AK$5</f>
        <v>0</v>
      </c>
      <c r="AL20" s="2">
        <f>IF(AL$2=0,0,INDEX('Placebo - Data'!$B:$BA,MATCH($Q20,'Placebo - Data'!$A:$A,0),MATCH(AL$1,'Placebo - Data'!$B$1:$BA$1,0)))*AL$5</f>
        <v>0</v>
      </c>
      <c r="AM20" s="2">
        <f>IF(AM$2=0,0,INDEX('Placebo - Data'!$B:$BA,MATCH($Q20,'Placebo - Data'!$A:$A,0),MATCH(AM$1,'Placebo - Data'!$B$1:$BA$1,0)))*AM$5</f>
        <v>0</v>
      </c>
      <c r="AN20" s="2">
        <f>IF(AN$2=0,0,INDEX('Placebo - Data'!$B:$BA,MATCH($Q20,'Placebo - Data'!$A:$A,0),MATCH(AN$1,'Placebo - Data'!$B$1:$BA$1,0)))*AN$5</f>
        <v>0</v>
      </c>
      <c r="AO20" s="2">
        <f>IF(AO$2=0,0,INDEX('Placebo - Data'!$B:$BA,MATCH($Q20,'Placebo - Data'!$A:$A,0),MATCH(AO$1,'Placebo - Data'!$B$1:$BA$1,0)))*AO$5</f>
        <v>0</v>
      </c>
      <c r="AP20" s="2">
        <f>IF(AP$2=0,0,INDEX('Placebo - Data'!$B:$BA,MATCH($Q20,'Placebo - Data'!$A:$A,0),MATCH(AP$1,'Placebo - Data'!$B$1:$BA$1,0)))*AP$5</f>
        <v>0</v>
      </c>
      <c r="AQ20" s="2">
        <f>IF(AQ$2=0,0,INDEX('Placebo - Data'!$B:$BA,MATCH($Q20,'Placebo - Data'!$A:$A,0),MATCH(AQ$1,'Placebo - Data'!$B$1:$BA$1,0)))*AQ$5</f>
        <v>0</v>
      </c>
      <c r="AR20" s="2">
        <f>IF(AR$2=0,0,INDEX('Placebo - Data'!$B:$BA,MATCH($Q20,'Placebo - Data'!$A:$A,0),MATCH(AR$1,'Placebo - Data'!$B$1:$BA$1,0)))*AR$5</f>
        <v>0</v>
      </c>
      <c r="AS20" s="2">
        <f>IF(AS$2=0,0,INDEX('Placebo - Data'!$B:$BA,MATCH($Q20,'Placebo - Data'!$A:$A,0),MATCH(AS$1,'Placebo - Data'!$B$1:$BA$1,0)))*AS$5</f>
        <v>0</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0</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0</v>
      </c>
      <c r="BG20" s="2">
        <f>IF(BG$2=0,0,INDEX('Placebo - Data'!$B:$BA,MATCH($Q20,'Placebo - Data'!$A:$A,0),MATCH(BG$1,'Placebo - Data'!$B$1:$BA$1,0)))*BG$5</f>
        <v>0</v>
      </c>
      <c r="BH20" s="2">
        <f>IF(BH$2=0,0,INDEX('Placebo - Data'!$B:$BA,MATCH($Q20,'Placebo - Data'!$A:$A,0),MATCH(BH$1,'Placebo - Data'!$B$1:$BA$1,0)))*BH$5</f>
        <v>0</v>
      </c>
      <c r="BI20" s="2">
        <f>IF(BI$2=0,0,INDEX('Placebo - Data'!$B:$BA,MATCH($Q20,'Placebo - Data'!$A:$A,0),MATCH(BI$1,'Placebo - Data'!$B$1:$BA$1,0)))*BI$5</f>
        <v>0</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0</v>
      </c>
      <c r="BP20" s="2">
        <f>IF(BP$2=0,0,INDEX('Placebo - Data'!$B:$BA,MATCH($Q20,'Placebo - Data'!$A:$A,0),MATCH(BP$1,'Placebo - Data'!$B$1:$BA$1,0)))*BP$5</f>
        <v>0</v>
      </c>
      <c r="BQ20" s="2"/>
      <c r="BR20" s="2"/>
    </row>
    <row r="21" spans="1:70" x14ac:dyDescent="0.25">
      <c r="A21" t="s">
        <v>31</v>
      </c>
      <c r="B21" s="2" t="e">
        <f t="shared" si="0"/>
        <v>#DIV/0!</v>
      </c>
      <c r="C21" s="2">
        <f t="shared" si="1"/>
        <v>0</v>
      </c>
      <c r="Q21">
        <f>'Placebo - Data'!A16</f>
        <v>1996</v>
      </c>
      <c r="R21" s="2">
        <f>IF(R$2=0,0,INDEX('Placebo - Data'!$B:$BA,MATCH($Q21,'Placebo - Data'!$A:$A,0),MATCH(R$1,'Placebo - Data'!$B$1:$BA$1,0)))*R$5</f>
        <v>0</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0</v>
      </c>
      <c r="V21" s="2">
        <f>IF(V$2=0,0,INDEX('Placebo - Data'!$B:$BA,MATCH($Q21,'Placebo - Data'!$A:$A,0),MATCH(V$1,'Placebo - Data'!$B$1:$BA$1,0)))*V$5</f>
        <v>0</v>
      </c>
      <c r="W21" s="2">
        <f>IF(W$2=0,0,INDEX('Placebo - Data'!$B:$BA,MATCH($Q21,'Placebo - Data'!$A:$A,0),MATCH(W$1,'Placebo - Data'!$B$1:$BA$1,0)))*W$5</f>
        <v>0</v>
      </c>
      <c r="X21" s="2">
        <f>IF(X$2=0,0,INDEX('Placebo - Data'!$B:$BA,MATCH($Q21,'Placebo - Data'!$A:$A,0),MATCH(X$1,'Placebo - Data'!$B$1:$BA$1,0)))*X$5</f>
        <v>0</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0</v>
      </c>
      <c r="AD21" s="2">
        <f>IF(AD$2=0,0,INDEX('Placebo - Data'!$B:$BA,MATCH($Q21,'Placebo - Data'!$A:$A,0),MATCH(AD$1,'Placebo - Data'!$B$1:$BA$1,0)))*AD$5</f>
        <v>0</v>
      </c>
      <c r="AE21" s="2">
        <f>IF(AE$2=0,0,INDEX('Placebo - Data'!$B:$BA,MATCH($Q21,'Placebo - Data'!$A:$A,0),MATCH(AE$1,'Placebo - Data'!$B$1:$BA$1,0)))*AE$5</f>
        <v>0</v>
      </c>
      <c r="AF21" s="2">
        <f>IF(AF$2=0,0,INDEX('Placebo - Data'!$B:$BA,MATCH($Q21,'Placebo - Data'!$A:$A,0),MATCH(AF$1,'Placebo - Data'!$B$1:$BA$1,0)))*AF$5</f>
        <v>0</v>
      </c>
      <c r="AG21" s="2">
        <f>IF(AG$2=0,0,INDEX('Placebo - Data'!$B:$BA,MATCH($Q21,'Placebo - Data'!$A:$A,0),MATCH(AG$1,'Placebo - Data'!$B$1:$BA$1,0)))*AG$5</f>
        <v>0</v>
      </c>
      <c r="AH21" s="2">
        <f>IF(AH$2=0,0,INDEX('Placebo - Data'!$B:$BA,MATCH($Q21,'Placebo - Data'!$A:$A,0),MATCH(AH$1,'Placebo - Data'!$B$1:$BA$1,0)))*AH$5</f>
        <v>0</v>
      </c>
      <c r="AI21" s="2">
        <f>IF(AI$2=0,0,INDEX('Placebo - Data'!$B:$BA,MATCH($Q21,'Placebo - Data'!$A:$A,0),MATCH(AI$1,'Placebo - Data'!$B$1:$BA$1,0)))*AI$5</f>
        <v>0</v>
      </c>
      <c r="AJ21" s="2">
        <f>IF(AJ$2=0,0,INDEX('Placebo - Data'!$B:$BA,MATCH($Q21,'Placebo - Data'!$A:$A,0),MATCH(AJ$1,'Placebo - Data'!$B$1:$BA$1,0)))*AJ$5</f>
        <v>0</v>
      </c>
      <c r="AK21" s="2">
        <f>IF(AK$2=0,0,INDEX('Placebo - Data'!$B:$BA,MATCH($Q21,'Placebo - Data'!$A:$A,0),MATCH(AK$1,'Placebo - Data'!$B$1:$BA$1,0)))*AK$5</f>
        <v>0</v>
      </c>
      <c r="AL21" s="2">
        <f>IF(AL$2=0,0,INDEX('Placebo - Data'!$B:$BA,MATCH($Q21,'Placebo - Data'!$A:$A,0),MATCH(AL$1,'Placebo - Data'!$B$1:$BA$1,0)))*AL$5</f>
        <v>0</v>
      </c>
      <c r="AM21" s="2">
        <f>IF(AM$2=0,0,INDEX('Placebo - Data'!$B:$BA,MATCH($Q21,'Placebo - Data'!$A:$A,0),MATCH(AM$1,'Placebo - Data'!$B$1:$BA$1,0)))*AM$5</f>
        <v>0</v>
      </c>
      <c r="AN21" s="2">
        <f>IF(AN$2=0,0,INDEX('Placebo - Data'!$B:$BA,MATCH($Q21,'Placebo - Data'!$A:$A,0),MATCH(AN$1,'Placebo - Data'!$B$1:$BA$1,0)))*AN$5</f>
        <v>0</v>
      </c>
      <c r="AO21" s="2">
        <f>IF(AO$2=0,0,INDEX('Placebo - Data'!$B:$BA,MATCH($Q21,'Placebo - Data'!$A:$A,0),MATCH(AO$1,'Placebo - Data'!$B$1:$BA$1,0)))*AO$5</f>
        <v>0</v>
      </c>
      <c r="AP21" s="2">
        <f>IF(AP$2=0,0,INDEX('Placebo - Data'!$B:$BA,MATCH($Q21,'Placebo - Data'!$A:$A,0),MATCH(AP$1,'Placebo - Data'!$B$1:$BA$1,0)))*AP$5</f>
        <v>0</v>
      </c>
      <c r="AQ21" s="2">
        <f>IF(AQ$2=0,0,INDEX('Placebo - Data'!$B:$BA,MATCH($Q21,'Placebo - Data'!$A:$A,0),MATCH(AQ$1,'Placebo - Data'!$B$1:$BA$1,0)))*AQ$5</f>
        <v>0</v>
      </c>
      <c r="AR21" s="2">
        <f>IF(AR$2=0,0,INDEX('Placebo - Data'!$B:$BA,MATCH($Q21,'Placebo - Data'!$A:$A,0),MATCH(AR$1,'Placebo - Data'!$B$1:$BA$1,0)))*AR$5</f>
        <v>0</v>
      </c>
      <c r="AS21" s="2">
        <f>IF(AS$2=0,0,INDEX('Placebo - Data'!$B:$BA,MATCH($Q21,'Placebo - Data'!$A:$A,0),MATCH(AS$1,'Placebo - Data'!$B$1:$BA$1,0)))*AS$5</f>
        <v>0</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0</v>
      </c>
      <c r="BG21" s="2">
        <f>IF(BG$2=0,0,INDEX('Placebo - Data'!$B:$BA,MATCH($Q21,'Placebo - Data'!$A:$A,0),MATCH(BG$1,'Placebo - Data'!$B$1:$BA$1,0)))*BG$5</f>
        <v>0</v>
      </c>
      <c r="BH21" s="2">
        <f>IF(BH$2=0,0,INDEX('Placebo - Data'!$B:$BA,MATCH($Q21,'Placebo - Data'!$A:$A,0),MATCH(BH$1,'Placebo - Data'!$B$1:$BA$1,0)))*BH$5</f>
        <v>0</v>
      </c>
      <c r="BI21" s="2">
        <f>IF(BI$2=0,0,INDEX('Placebo - Data'!$B:$BA,MATCH($Q21,'Placebo - Data'!$A:$A,0),MATCH(BI$1,'Placebo - Data'!$B$1:$BA$1,0)))*BI$5</f>
        <v>0</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0</v>
      </c>
      <c r="BP21" s="2">
        <f>IF(BP$2=0,0,INDEX('Placebo - Data'!$B:$BA,MATCH($Q21,'Placebo - Data'!$A:$A,0),MATCH(BP$1,'Placebo - Data'!$B$1:$BA$1,0)))*BP$5</f>
        <v>0</v>
      </c>
      <c r="BQ21" s="2"/>
      <c r="BR21" s="2"/>
    </row>
    <row r="22" spans="1:70" x14ac:dyDescent="0.25">
      <c r="A22" t="s">
        <v>39</v>
      </c>
      <c r="B22" s="2" t="e">
        <f t="shared" si="0"/>
        <v>#DIV/0!</v>
      </c>
      <c r="C22" s="2">
        <f t="shared" si="1"/>
        <v>0</v>
      </c>
      <c r="Q22">
        <f>'Placebo - Data'!A17</f>
        <v>1997</v>
      </c>
      <c r="R22" s="2">
        <f>IF(R$2=0,0,INDEX('Placebo - Data'!$B:$BA,MATCH($Q22,'Placebo - Data'!$A:$A,0),MATCH(R$1,'Placebo - Data'!$B$1:$BA$1,0)))*R$5</f>
        <v>0</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0</v>
      </c>
      <c r="V22" s="2">
        <f>IF(V$2=0,0,INDEX('Placebo - Data'!$B:$BA,MATCH($Q22,'Placebo - Data'!$A:$A,0),MATCH(V$1,'Placebo - Data'!$B$1:$BA$1,0)))*V$5</f>
        <v>0</v>
      </c>
      <c r="W22" s="2">
        <f>IF(W$2=0,0,INDEX('Placebo - Data'!$B:$BA,MATCH($Q22,'Placebo - Data'!$A:$A,0),MATCH(W$1,'Placebo - Data'!$B$1:$BA$1,0)))*W$5</f>
        <v>0</v>
      </c>
      <c r="X22" s="2">
        <f>IF(X$2=0,0,INDEX('Placebo - Data'!$B:$BA,MATCH($Q22,'Placebo - Data'!$A:$A,0),MATCH(X$1,'Placebo - Data'!$B$1:$BA$1,0)))*X$5</f>
        <v>0</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0</v>
      </c>
      <c r="AD22" s="2">
        <f>IF(AD$2=0,0,INDEX('Placebo - Data'!$B:$BA,MATCH($Q22,'Placebo - Data'!$A:$A,0),MATCH(AD$1,'Placebo - Data'!$B$1:$BA$1,0)))*AD$5</f>
        <v>0</v>
      </c>
      <c r="AE22" s="2">
        <f>IF(AE$2=0,0,INDEX('Placebo - Data'!$B:$BA,MATCH($Q22,'Placebo - Data'!$A:$A,0),MATCH(AE$1,'Placebo - Data'!$B$1:$BA$1,0)))*AE$5</f>
        <v>0</v>
      </c>
      <c r="AF22" s="2">
        <f>IF(AF$2=0,0,INDEX('Placebo - Data'!$B:$BA,MATCH($Q22,'Placebo - Data'!$A:$A,0),MATCH(AF$1,'Placebo - Data'!$B$1:$BA$1,0)))*AF$5</f>
        <v>0</v>
      </c>
      <c r="AG22" s="2">
        <f>IF(AG$2=0,0,INDEX('Placebo - Data'!$B:$BA,MATCH($Q22,'Placebo - Data'!$A:$A,0),MATCH(AG$1,'Placebo - Data'!$B$1:$BA$1,0)))*AG$5</f>
        <v>0</v>
      </c>
      <c r="AH22" s="2">
        <f>IF(AH$2=0,0,INDEX('Placebo - Data'!$B:$BA,MATCH($Q22,'Placebo - Data'!$A:$A,0),MATCH(AH$1,'Placebo - Data'!$B$1:$BA$1,0)))*AH$5</f>
        <v>0</v>
      </c>
      <c r="AI22" s="2">
        <f>IF(AI$2=0,0,INDEX('Placebo - Data'!$B:$BA,MATCH($Q22,'Placebo - Data'!$A:$A,0),MATCH(AI$1,'Placebo - Data'!$B$1:$BA$1,0)))*AI$5</f>
        <v>0</v>
      </c>
      <c r="AJ22" s="2">
        <f>IF(AJ$2=0,0,INDEX('Placebo - Data'!$B:$BA,MATCH($Q22,'Placebo - Data'!$A:$A,0),MATCH(AJ$1,'Placebo - Data'!$B$1:$BA$1,0)))*AJ$5</f>
        <v>0</v>
      </c>
      <c r="AK22" s="2">
        <f>IF(AK$2=0,0,INDEX('Placebo - Data'!$B:$BA,MATCH($Q22,'Placebo - Data'!$A:$A,0),MATCH(AK$1,'Placebo - Data'!$B$1:$BA$1,0)))*AK$5</f>
        <v>0</v>
      </c>
      <c r="AL22" s="2">
        <f>IF(AL$2=0,0,INDEX('Placebo - Data'!$B:$BA,MATCH($Q22,'Placebo - Data'!$A:$A,0),MATCH(AL$1,'Placebo - Data'!$B$1:$BA$1,0)))*AL$5</f>
        <v>0</v>
      </c>
      <c r="AM22" s="2">
        <f>IF(AM$2=0,0,INDEX('Placebo - Data'!$B:$BA,MATCH($Q22,'Placebo - Data'!$A:$A,0),MATCH(AM$1,'Placebo - Data'!$B$1:$BA$1,0)))*AM$5</f>
        <v>0</v>
      </c>
      <c r="AN22" s="2">
        <f>IF(AN$2=0,0,INDEX('Placebo - Data'!$B:$BA,MATCH($Q22,'Placebo - Data'!$A:$A,0),MATCH(AN$1,'Placebo - Data'!$B$1:$BA$1,0)))*AN$5</f>
        <v>0</v>
      </c>
      <c r="AO22" s="2">
        <f>IF(AO$2=0,0,INDEX('Placebo - Data'!$B:$BA,MATCH($Q22,'Placebo - Data'!$A:$A,0),MATCH(AO$1,'Placebo - Data'!$B$1:$BA$1,0)))*AO$5</f>
        <v>0</v>
      </c>
      <c r="AP22" s="2">
        <f>IF(AP$2=0,0,INDEX('Placebo - Data'!$B:$BA,MATCH($Q22,'Placebo - Data'!$A:$A,0),MATCH(AP$1,'Placebo - Data'!$B$1:$BA$1,0)))*AP$5</f>
        <v>0</v>
      </c>
      <c r="AQ22" s="2">
        <f>IF(AQ$2=0,0,INDEX('Placebo - Data'!$B:$BA,MATCH($Q22,'Placebo - Data'!$A:$A,0),MATCH(AQ$1,'Placebo - Data'!$B$1:$BA$1,0)))*AQ$5</f>
        <v>0</v>
      </c>
      <c r="AR22" s="2">
        <f>IF(AR$2=0,0,INDEX('Placebo - Data'!$B:$BA,MATCH($Q22,'Placebo - Data'!$A:$A,0),MATCH(AR$1,'Placebo - Data'!$B$1:$BA$1,0)))*AR$5</f>
        <v>0</v>
      </c>
      <c r="AS22" s="2">
        <f>IF(AS$2=0,0,INDEX('Placebo - Data'!$B:$BA,MATCH($Q22,'Placebo - Data'!$A:$A,0),MATCH(AS$1,'Placebo - Data'!$B$1:$BA$1,0)))*AS$5</f>
        <v>0</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0</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0</v>
      </c>
      <c r="BG22" s="2">
        <f>IF(BG$2=0,0,INDEX('Placebo - Data'!$B:$BA,MATCH($Q22,'Placebo - Data'!$A:$A,0),MATCH(BG$1,'Placebo - Data'!$B$1:$BA$1,0)))*BG$5</f>
        <v>0</v>
      </c>
      <c r="BH22" s="2">
        <f>IF(BH$2=0,0,INDEX('Placebo - Data'!$B:$BA,MATCH($Q22,'Placebo - Data'!$A:$A,0),MATCH(BH$1,'Placebo - Data'!$B$1:$BA$1,0)))*BH$5</f>
        <v>0</v>
      </c>
      <c r="BI22" s="2">
        <f>IF(BI$2=0,0,INDEX('Placebo - Data'!$B:$BA,MATCH($Q22,'Placebo - Data'!$A:$A,0),MATCH(BI$1,'Placebo - Data'!$B$1:$BA$1,0)))*BI$5</f>
        <v>0</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0</v>
      </c>
      <c r="BP22" s="2">
        <f>IF(BP$2=0,0,INDEX('Placebo - Data'!$B:$BA,MATCH($Q22,'Placebo - Data'!$A:$A,0),MATCH(BP$1,'Placebo - Data'!$B$1:$BA$1,0)))*BP$5</f>
        <v>0</v>
      </c>
      <c r="BQ22" s="2"/>
      <c r="BR22" s="2"/>
    </row>
    <row r="23" spans="1:70" x14ac:dyDescent="0.25">
      <c r="A23" t="s">
        <v>50</v>
      </c>
      <c r="B23" s="2" t="e">
        <f t="shared" si="0"/>
        <v>#DIV/0!</v>
      </c>
      <c r="C23" s="2">
        <f t="shared" si="1"/>
        <v>0</v>
      </c>
      <c r="Q23">
        <f>'Placebo - Data'!A18</f>
        <v>1998</v>
      </c>
      <c r="R23" s="2">
        <f>IF(R$2=0,0,INDEX('Placebo - Data'!$B:$BA,MATCH($Q23,'Placebo - Data'!$A:$A,0),MATCH(R$1,'Placebo - Data'!$B$1:$BA$1,0)))*R$5</f>
        <v>0</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0</v>
      </c>
      <c r="V23" s="2">
        <f>IF(V$2=0,0,INDEX('Placebo - Data'!$B:$BA,MATCH($Q23,'Placebo - Data'!$A:$A,0),MATCH(V$1,'Placebo - Data'!$B$1:$BA$1,0)))*V$5</f>
        <v>0</v>
      </c>
      <c r="W23" s="2">
        <f>IF(W$2=0,0,INDEX('Placebo - Data'!$B:$BA,MATCH($Q23,'Placebo - Data'!$A:$A,0),MATCH(W$1,'Placebo - Data'!$B$1:$BA$1,0)))*W$5</f>
        <v>0</v>
      </c>
      <c r="X23" s="2">
        <f>IF(X$2=0,0,INDEX('Placebo - Data'!$B:$BA,MATCH($Q23,'Placebo - Data'!$A:$A,0),MATCH(X$1,'Placebo - Data'!$B$1:$BA$1,0)))*X$5</f>
        <v>0</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0</v>
      </c>
      <c r="AD23" s="2">
        <f>IF(AD$2=0,0,INDEX('Placebo - Data'!$B:$BA,MATCH($Q23,'Placebo - Data'!$A:$A,0),MATCH(AD$1,'Placebo - Data'!$B$1:$BA$1,0)))*AD$5</f>
        <v>0</v>
      </c>
      <c r="AE23" s="2">
        <f>IF(AE$2=0,0,INDEX('Placebo - Data'!$B:$BA,MATCH($Q23,'Placebo - Data'!$A:$A,0),MATCH(AE$1,'Placebo - Data'!$B$1:$BA$1,0)))*AE$5</f>
        <v>0</v>
      </c>
      <c r="AF23" s="2">
        <f>IF(AF$2=0,0,INDEX('Placebo - Data'!$B:$BA,MATCH($Q23,'Placebo - Data'!$A:$A,0),MATCH(AF$1,'Placebo - Data'!$B$1:$BA$1,0)))*AF$5</f>
        <v>0</v>
      </c>
      <c r="AG23" s="2">
        <f>IF(AG$2=0,0,INDEX('Placebo - Data'!$B:$BA,MATCH($Q23,'Placebo - Data'!$A:$A,0),MATCH(AG$1,'Placebo - Data'!$B$1:$BA$1,0)))*AG$5</f>
        <v>0</v>
      </c>
      <c r="AH23" s="2">
        <f>IF(AH$2=0,0,INDEX('Placebo - Data'!$B:$BA,MATCH($Q23,'Placebo - Data'!$A:$A,0),MATCH(AH$1,'Placebo - Data'!$B$1:$BA$1,0)))*AH$5</f>
        <v>0</v>
      </c>
      <c r="AI23" s="2">
        <f>IF(AI$2=0,0,INDEX('Placebo - Data'!$B:$BA,MATCH($Q23,'Placebo - Data'!$A:$A,0),MATCH(AI$1,'Placebo - Data'!$B$1:$BA$1,0)))*AI$5</f>
        <v>0</v>
      </c>
      <c r="AJ23" s="2">
        <f>IF(AJ$2=0,0,INDEX('Placebo - Data'!$B:$BA,MATCH($Q23,'Placebo - Data'!$A:$A,0),MATCH(AJ$1,'Placebo - Data'!$B$1:$BA$1,0)))*AJ$5</f>
        <v>0</v>
      </c>
      <c r="AK23" s="2">
        <f>IF(AK$2=0,0,INDEX('Placebo - Data'!$B:$BA,MATCH($Q23,'Placebo - Data'!$A:$A,0),MATCH(AK$1,'Placebo - Data'!$B$1:$BA$1,0)))*AK$5</f>
        <v>0</v>
      </c>
      <c r="AL23" s="2">
        <f>IF(AL$2=0,0,INDEX('Placebo - Data'!$B:$BA,MATCH($Q23,'Placebo - Data'!$A:$A,0),MATCH(AL$1,'Placebo - Data'!$B$1:$BA$1,0)))*AL$5</f>
        <v>0</v>
      </c>
      <c r="AM23" s="2">
        <f>IF(AM$2=0,0,INDEX('Placebo - Data'!$B:$BA,MATCH($Q23,'Placebo - Data'!$A:$A,0),MATCH(AM$1,'Placebo - Data'!$B$1:$BA$1,0)))*AM$5</f>
        <v>0</v>
      </c>
      <c r="AN23" s="2">
        <f>IF(AN$2=0,0,INDEX('Placebo - Data'!$B:$BA,MATCH($Q23,'Placebo - Data'!$A:$A,0),MATCH(AN$1,'Placebo - Data'!$B$1:$BA$1,0)))*AN$5</f>
        <v>0</v>
      </c>
      <c r="AO23" s="2">
        <f>IF(AO$2=0,0,INDEX('Placebo - Data'!$B:$BA,MATCH($Q23,'Placebo - Data'!$A:$A,0),MATCH(AO$1,'Placebo - Data'!$B$1:$BA$1,0)))*AO$5</f>
        <v>0</v>
      </c>
      <c r="AP23" s="2">
        <f>IF(AP$2=0,0,INDEX('Placebo - Data'!$B:$BA,MATCH($Q23,'Placebo - Data'!$A:$A,0),MATCH(AP$1,'Placebo - Data'!$B$1:$BA$1,0)))*AP$5</f>
        <v>0</v>
      </c>
      <c r="AQ23" s="2">
        <f>IF(AQ$2=0,0,INDEX('Placebo - Data'!$B:$BA,MATCH($Q23,'Placebo - Data'!$A:$A,0),MATCH(AQ$1,'Placebo - Data'!$B$1:$BA$1,0)))*AQ$5</f>
        <v>0</v>
      </c>
      <c r="AR23" s="2">
        <f>IF(AR$2=0,0,INDEX('Placebo - Data'!$B:$BA,MATCH($Q23,'Placebo - Data'!$A:$A,0),MATCH(AR$1,'Placebo - Data'!$B$1:$BA$1,0)))*AR$5</f>
        <v>0</v>
      </c>
      <c r="AS23" s="2">
        <f>IF(AS$2=0,0,INDEX('Placebo - Data'!$B:$BA,MATCH($Q23,'Placebo - Data'!$A:$A,0),MATCH(AS$1,'Placebo - Data'!$B$1:$BA$1,0)))*AS$5</f>
        <v>0</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0</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0</v>
      </c>
      <c r="BG23" s="2">
        <f>IF(BG$2=0,0,INDEX('Placebo - Data'!$B:$BA,MATCH($Q23,'Placebo - Data'!$A:$A,0),MATCH(BG$1,'Placebo - Data'!$B$1:$BA$1,0)))*BG$5</f>
        <v>0</v>
      </c>
      <c r="BH23" s="2">
        <f>IF(BH$2=0,0,INDEX('Placebo - Data'!$B:$BA,MATCH($Q23,'Placebo - Data'!$A:$A,0),MATCH(BH$1,'Placebo - Data'!$B$1:$BA$1,0)))*BH$5</f>
        <v>0</v>
      </c>
      <c r="BI23" s="2">
        <f>IF(BI$2=0,0,INDEX('Placebo - Data'!$B:$BA,MATCH($Q23,'Placebo - Data'!$A:$A,0),MATCH(BI$1,'Placebo - Data'!$B$1:$BA$1,0)))*BI$5</f>
        <v>0</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0</v>
      </c>
      <c r="BP23" s="2">
        <f>IF(BP$2=0,0,INDEX('Placebo - Data'!$B:$BA,MATCH($Q23,'Placebo - Data'!$A:$A,0),MATCH(BP$1,'Placebo - Data'!$B$1:$BA$1,0)))*BP$5</f>
        <v>0</v>
      </c>
      <c r="BQ23" s="2"/>
      <c r="BR23" s="2"/>
    </row>
    <row r="24" spans="1:70" x14ac:dyDescent="0.25">
      <c r="A24" t="s">
        <v>49</v>
      </c>
      <c r="B24" s="2" t="e">
        <f t="shared" si="0"/>
        <v>#DIV/0!</v>
      </c>
      <c r="C24" s="2">
        <f t="shared" si="1"/>
        <v>0</v>
      </c>
      <c r="Q24">
        <f>'Placebo - Data'!A19</f>
        <v>1999</v>
      </c>
      <c r="R24" s="2">
        <f>IF(R$2=0,0,INDEX('Placebo - Data'!$B:$BA,MATCH($Q24,'Placebo - Data'!$A:$A,0),MATCH(R$1,'Placebo - Data'!$B$1:$BA$1,0)))*R$5</f>
        <v>0</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0</v>
      </c>
      <c r="V24" s="2">
        <f>IF(V$2=0,0,INDEX('Placebo - Data'!$B:$BA,MATCH($Q24,'Placebo - Data'!$A:$A,0),MATCH(V$1,'Placebo - Data'!$B$1:$BA$1,0)))*V$5</f>
        <v>0</v>
      </c>
      <c r="W24" s="2">
        <f>IF(W$2=0,0,INDEX('Placebo - Data'!$B:$BA,MATCH($Q24,'Placebo - Data'!$A:$A,0),MATCH(W$1,'Placebo - Data'!$B$1:$BA$1,0)))*W$5</f>
        <v>0</v>
      </c>
      <c r="X24" s="2">
        <f>IF(X$2=0,0,INDEX('Placebo - Data'!$B:$BA,MATCH($Q24,'Placebo - Data'!$A:$A,0),MATCH(X$1,'Placebo - Data'!$B$1:$BA$1,0)))*X$5</f>
        <v>0</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0</v>
      </c>
      <c r="AD24" s="2">
        <f>IF(AD$2=0,0,INDEX('Placebo - Data'!$B:$BA,MATCH($Q24,'Placebo - Data'!$A:$A,0),MATCH(AD$1,'Placebo - Data'!$B$1:$BA$1,0)))*AD$5</f>
        <v>0</v>
      </c>
      <c r="AE24" s="2">
        <f>IF(AE$2=0,0,INDEX('Placebo - Data'!$B:$BA,MATCH($Q24,'Placebo - Data'!$A:$A,0),MATCH(AE$1,'Placebo - Data'!$B$1:$BA$1,0)))*AE$5</f>
        <v>0</v>
      </c>
      <c r="AF24" s="2">
        <f>IF(AF$2=0,0,INDEX('Placebo - Data'!$B:$BA,MATCH($Q24,'Placebo - Data'!$A:$A,0),MATCH(AF$1,'Placebo - Data'!$B$1:$BA$1,0)))*AF$5</f>
        <v>0</v>
      </c>
      <c r="AG24" s="2">
        <f>IF(AG$2=0,0,INDEX('Placebo - Data'!$B:$BA,MATCH($Q24,'Placebo - Data'!$A:$A,0),MATCH(AG$1,'Placebo - Data'!$B$1:$BA$1,0)))*AG$5</f>
        <v>0</v>
      </c>
      <c r="AH24" s="2">
        <f>IF(AH$2=0,0,INDEX('Placebo - Data'!$B:$BA,MATCH($Q24,'Placebo - Data'!$A:$A,0),MATCH(AH$1,'Placebo - Data'!$B$1:$BA$1,0)))*AH$5</f>
        <v>0</v>
      </c>
      <c r="AI24" s="2">
        <f>IF(AI$2=0,0,INDEX('Placebo - Data'!$B:$BA,MATCH($Q24,'Placebo - Data'!$A:$A,0),MATCH(AI$1,'Placebo - Data'!$B$1:$BA$1,0)))*AI$5</f>
        <v>0</v>
      </c>
      <c r="AJ24" s="2">
        <f>IF(AJ$2=0,0,INDEX('Placebo - Data'!$B:$BA,MATCH($Q24,'Placebo - Data'!$A:$A,0),MATCH(AJ$1,'Placebo - Data'!$B$1:$BA$1,0)))*AJ$5</f>
        <v>0</v>
      </c>
      <c r="AK24" s="2">
        <f>IF(AK$2=0,0,INDEX('Placebo - Data'!$B:$BA,MATCH($Q24,'Placebo - Data'!$A:$A,0),MATCH(AK$1,'Placebo - Data'!$B$1:$BA$1,0)))*AK$5</f>
        <v>0</v>
      </c>
      <c r="AL24" s="2">
        <f>IF(AL$2=0,0,INDEX('Placebo - Data'!$B:$BA,MATCH($Q24,'Placebo - Data'!$A:$A,0),MATCH(AL$1,'Placebo - Data'!$B$1:$BA$1,0)))*AL$5</f>
        <v>0</v>
      </c>
      <c r="AM24" s="2">
        <f>IF(AM$2=0,0,INDEX('Placebo - Data'!$B:$BA,MATCH($Q24,'Placebo - Data'!$A:$A,0),MATCH(AM$1,'Placebo - Data'!$B$1:$BA$1,0)))*AM$5</f>
        <v>0</v>
      </c>
      <c r="AN24" s="2">
        <f>IF(AN$2=0,0,INDEX('Placebo - Data'!$B:$BA,MATCH($Q24,'Placebo - Data'!$A:$A,0),MATCH(AN$1,'Placebo - Data'!$B$1:$BA$1,0)))*AN$5</f>
        <v>0</v>
      </c>
      <c r="AO24" s="2">
        <f>IF(AO$2=0,0,INDEX('Placebo - Data'!$B:$BA,MATCH($Q24,'Placebo - Data'!$A:$A,0),MATCH(AO$1,'Placebo - Data'!$B$1:$BA$1,0)))*AO$5</f>
        <v>0</v>
      </c>
      <c r="AP24" s="2">
        <f>IF(AP$2=0,0,INDEX('Placebo - Data'!$B:$BA,MATCH($Q24,'Placebo - Data'!$A:$A,0),MATCH(AP$1,'Placebo - Data'!$B$1:$BA$1,0)))*AP$5</f>
        <v>0</v>
      </c>
      <c r="AQ24" s="2">
        <f>IF(AQ$2=0,0,INDEX('Placebo - Data'!$B:$BA,MATCH($Q24,'Placebo - Data'!$A:$A,0),MATCH(AQ$1,'Placebo - Data'!$B$1:$BA$1,0)))*AQ$5</f>
        <v>0</v>
      </c>
      <c r="AR24" s="2">
        <f>IF(AR$2=0,0,INDEX('Placebo - Data'!$B:$BA,MATCH($Q24,'Placebo - Data'!$A:$A,0),MATCH(AR$1,'Placebo - Data'!$B$1:$BA$1,0)))*AR$5</f>
        <v>0</v>
      </c>
      <c r="AS24" s="2">
        <f>IF(AS$2=0,0,INDEX('Placebo - Data'!$B:$BA,MATCH($Q24,'Placebo - Data'!$A:$A,0),MATCH(AS$1,'Placebo - Data'!$B$1:$BA$1,0)))*AS$5</f>
        <v>0</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0</v>
      </c>
      <c r="BG24" s="2">
        <f>IF(BG$2=0,0,INDEX('Placebo - Data'!$B:$BA,MATCH($Q24,'Placebo - Data'!$A:$A,0),MATCH(BG$1,'Placebo - Data'!$B$1:$BA$1,0)))*BG$5</f>
        <v>0</v>
      </c>
      <c r="BH24" s="2">
        <f>IF(BH$2=0,0,INDEX('Placebo - Data'!$B:$BA,MATCH($Q24,'Placebo - Data'!$A:$A,0),MATCH(BH$1,'Placebo - Data'!$B$1:$BA$1,0)))*BH$5</f>
        <v>0</v>
      </c>
      <c r="BI24" s="2">
        <f>IF(BI$2=0,0,INDEX('Placebo - Data'!$B:$BA,MATCH($Q24,'Placebo - Data'!$A:$A,0),MATCH(BI$1,'Placebo - Data'!$B$1:$BA$1,0)))*BI$5</f>
        <v>0</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0</v>
      </c>
      <c r="BP24" s="2">
        <f>IF(BP$2=0,0,INDEX('Placebo - Data'!$B:$BA,MATCH($Q24,'Placebo - Data'!$A:$A,0),MATCH(BP$1,'Placebo - Data'!$B$1:$BA$1,0)))*BP$5</f>
        <v>0</v>
      </c>
      <c r="BQ24" s="2"/>
      <c r="BR24" s="2"/>
    </row>
    <row r="25" spans="1:70" x14ac:dyDescent="0.25">
      <c r="A25" t="s">
        <v>36</v>
      </c>
      <c r="B25" s="2" t="e">
        <f t="shared" si="0"/>
        <v>#DIV/0!</v>
      </c>
      <c r="C25" s="2">
        <f t="shared" si="1"/>
        <v>0</v>
      </c>
      <c r="Q25">
        <f>'Placebo - Data'!A20</f>
        <v>2000</v>
      </c>
      <c r="R25" s="2">
        <f>IF(R$2=0,0,INDEX('Placebo - Data'!$B:$BA,MATCH($Q25,'Placebo - Data'!$A:$A,0),MATCH(R$1,'Placebo - Data'!$B$1:$BA$1,0)))*R$5</f>
        <v>0</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0</v>
      </c>
      <c r="V25" s="2">
        <f>IF(V$2=0,0,INDEX('Placebo - Data'!$B:$BA,MATCH($Q25,'Placebo - Data'!$A:$A,0),MATCH(V$1,'Placebo - Data'!$B$1:$BA$1,0)))*V$5</f>
        <v>0</v>
      </c>
      <c r="W25" s="2">
        <f>IF(W$2=0,0,INDEX('Placebo - Data'!$B:$BA,MATCH($Q25,'Placebo - Data'!$A:$A,0),MATCH(W$1,'Placebo - Data'!$B$1:$BA$1,0)))*W$5</f>
        <v>0</v>
      </c>
      <c r="X25" s="2">
        <f>IF(X$2=0,0,INDEX('Placebo - Data'!$B:$BA,MATCH($Q25,'Placebo - Data'!$A:$A,0),MATCH(X$1,'Placebo - Data'!$B$1:$BA$1,0)))*X$5</f>
        <v>0</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0</v>
      </c>
      <c r="AD25" s="2">
        <f>IF(AD$2=0,0,INDEX('Placebo - Data'!$B:$BA,MATCH($Q25,'Placebo - Data'!$A:$A,0),MATCH(AD$1,'Placebo - Data'!$B$1:$BA$1,0)))*AD$5</f>
        <v>0</v>
      </c>
      <c r="AE25" s="2">
        <f>IF(AE$2=0,0,INDEX('Placebo - Data'!$B:$BA,MATCH($Q25,'Placebo - Data'!$A:$A,0),MATCH(AE$1,'Placebo - Data'!$B$1:$BA$1,0)))*AE$5</f>
        <v>0</v>
      </c>
      <c r="AF25" s="2">
        <f>IF(AF$2=0,0,INDEX('Placebo - Data'!$B:$BA,MATCH($Q25,'Placebo - Data'!$A:$A,0),MATCH(AF$1,'Placebo - Data'!$B$1:$BA$1,0)))*AF$5</f>
        <v>0</v>
      </c>
      <c r="AG25" s="2">
        <f>IF(AG$2=0,0,INDEX('Placebo - Data'!$B:$BA,MATCH($Q25,'Placebo - Data'!$A:$A,0),MATCH(AG$1,'Placebo - Data'!$B$1:$BA$1,0)))*AG$5</f>
        <v>0</v>
      </c>
      <c r="AH25" s="2">
        <f>IF(AH$2=0,0,INDEX('Placebo - Data'!$B:$BA,MATCH($Q25,'Placebo - Data'!$A:$A,0),MATCH(AH$1,'Placebo - Data'!$B$1:$BA$1,0)))*AH$5</f>
        <v>0</v>
      </c>
      <c r="AI25" s="2">
        <f>IF(AI$2=0,0,INDEX('Placebo - Data'!$B:$BA,MATCH($Q25,'Placebo - Data'!$A:$A,0),MATCH(AI$1,'Placebo - Data'!$B$1:$BA$1,0)))*AI$5</f>
        <v>0</v>
      </c>
      <c r="AJ25" s="2">
        <f>IF(AJ$2=0,0,INDEX('Placebo - Data'!$B:$BA,MATCH($Q25,'Placebo - Data'!$A:$A,0),MATCH(AJ$1,'Placebo - Data'!$B$1:$BA$1,0)))*AJ$5</f>
        <v>0</v>
      </c>
      <c r="AK25" s="2">
        <f>IF(AK$2=0,0,INDEX('Placebo - Data'!$B:$BA,MATCH($Q25,'Placebo - Data'!$A:$A,0),MATCH(AK$1,'Placebo - Data'!$B$1:$BA$1,0)))*AK$5</f>
        <v>0</v>
      </c>
      <c r="AL25" s="2">
        <f>IF(AL$2=0,0,INDEX('Placebo - Data'!$B:$BA,MATCH($Q25,'Placebo - Data'!$A:$A,0),MATCH(AL$1,'Placebo - Data'!$B$1:$BA$1,0)))*AL$5</f>
        <v>0</v>
      </c>
      <c r="AM25" s="2">
        <f>IF(AM$2=0,0,INDEX('Placebo - Data'!$B:$BA,MATCH($Q25,'Placebo - Data'!$A:$A,0),MATCH(AM$1,'Placebo - Data'!$B$1:$BA$1,0)))*AM$5</f>
        <v>0</v>
      </c>
      <c r="AN25" s="2">
        <f>IF(AN$2=0,0,INDEX('Placebo - Data'!$B:$BA,MATCH($Q25,'Placebo - Data'!$A:$A,0),MATCH(AN$1,'Placebo - Data'!$B$1:$BA$1,0)))*AN$5</f>
        <v>0</v>
      </c>
      <c r="AO25" s="2">
        <f>IF(AO$2=0,0,INDEX('Placebo - Data'!$B:$BA,MATCH($Q25,'Placebo - Data'!$A:$A,0),MATCH(AO$1,'Placebo - Data'!$B$1:$BA$1,0)))*AO$5</f>
        <v>0</v>
      </c>
      <c r="AP25" s="2">
        <f>IF(AP$2=0,0,INDEX('Placebo - Data'!$B:$BA,MATCH($Q25,'Placebo - Data'!$A:$A,0),MATCH(AP$1,'Placebo - Data'!$B$1:$BA$1,0)))*AP$5</f>
        <v>0</v>
      </c>
      <c r="AQ25" s="2">
        <f>IF(AQ$2=0,0,INDEX('Placebo - Data'!$B:$BA,MATCH($Q25,'Placebo - Data'!$A:$A,0),MATCH(AQ$1,'Placebo - Data'!$B$1:$BA$1,0)))*AQ$5</f>
        <v>0</v>
      </c>
      <c r="AR25" s="2">
        <f>IF(AR$2=0,0,INDEX('Placebo - Data'!$B:$BA,MATCH($Q25,'Placebo - Data'!$A:$A,0),MATCH(AR$1,'Placebo - Data'!$B$1:$BA$1,0)))*AR$5</f>
        <v>0</v>
      </c>
      <c r="AS25" s="2">
        <f>IF(AS$2=0,0,INDEX('Placebo - Data'!$B:$BA,MATCH($Q25,'Placebo - Data'!$A:$A,0),MATCH(AS$1,'Placebo - Data'!$B$1:$BA$1,0)))*AS$5</f>
        <v>0</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0</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0</v>
      </c>
      <c r="BG25" s="2">
        <f>IF(BG$2=0,0,INDEX('Placebo - Data'!$B:$BA,MATCH($Q25,'Placebo - Data'!$A:$A,0),MATCH(BG$1,'Placebo - Data'!$B$1:$BA$1,0)))*BG$5</f>
        <v>0</v>
      </c>
      <c r="BH25" s="2">
        <f>IF(BH$2=0,0,INDEX('Placebo - Data'!$B:$BA,MATCH($Q25,'Placebo - Data'!$A:$A,0),MATCH(BH$1,'Placebo - Data'!$B$1:$BA$1,0)))*BH$5</f>
        <v>0</v>
      </c>
      <c r="BI25" s="2">
        <f>IF(BI$2=0,0,INDEX('Placebo - Data'!$B:$BA,MATCH($Q25,'Placebo - Data'!$A:$A,0),MATCH(BI$1,'Placebo - Data'!$B$1:$BA$1,0)))*BI$5</f>
        <v>0</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0</v>
      </c>
      <c r="BP25" s="2">
        <f>IF(BP$2=0,0,INDEX('Placebo - Data'!$B:$BA,MATCH($Q25,'Placebo - Data'!$A:$A,0),MATCH(BP$1,'Placebo - Data'!$B$1:$BA$1,0)))*BP$5</f>
        <v>0</v>
      </c>
      <c r="BQ25" s="2"/>
      <c r="BR25" s="2"/>
    </row>
    <row r="26" spans="1:70" x14ac:dyDescent="0.25">
      <c r="A26" t="s">
        <v>52</v>
      </c>
      <c r="B26" s="2" t="e">
        <f t="shared" si="0"/>
        <v>#DIV/0!</v>
      </c>
      <c r="C26" s="2">
        <f t="shared" si="1"/>
        <v>0</v>
      </c>
      <c r="Q26">
        <f>'Placebo - Data'!A21</f>
        <v>2001</v>
      </c>
      <c r="R26" s="2">
        <f>IF(R$2=0,0,INDEX('Placebo - Data'!$B:$BA,MATCH($Q26,'Placebo - Data'!$A:$A,0),MATCH(R$1,'Placebo - Data'!$B$1:$BA$1,0)))*R$5</f>
        <v>0</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0</v>
      </c>
      <c r="V26" s="2">
        <f>IF(V$2=0,0,INDEX('Placebo - Data'!$B:$BA,MATCH($Q26,'Placebo - Data'!$A:$A,0),MATCH(V$1,'Placebo - Data'!$B$1:$BA$1,0)))*V$5</f>
        <v>0</v>
      </c>
      <c r="W26" s="2">
        <f>IF(W$2=0,0,INDEX('Placebo - Data'!$B:$BA,MATCH($Q26,'Placebo - Data'!$A:$A,0),MATCH(W$1,'Placebo - Data'!$B$1:$BA$1,0)))*W$5</f>
        <v>0</v>
      </c>
      <c r="X26" s="2">
        <f>IF(X$2=0,0,INDEX('Placebo - Data'!$B:$BA,MATCH($Q26,'Placebo - Data'!$A:$A,0),MATCH(X$1,'Placebo - Data'!$B$1:$BA$1,0)))*X$5</f>
        <v>0</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0</v>
      </c>
      <c r="AD26" s="2">
        <f>IF(AD$2=0,0,INDEX('Placebo - Data'!$B:$BA,MATCH($Q26,'Placebo - Data'!$A:$A,0),MATCH(AD$1,'Placebo - Data'!$B$1:$BA$1,0)))*AD$5</f>
        <v>0</v>
      </c>
      <c r="AE26" s="2">
        <f>IF(AE$2=0,0,INDEX('Placebo - Data'!$B:$BA,MATCH($Q26,'Placebo - Data'!$A:$A,0),MATCH(AE$1,'Placebo - Data'!$B$1:$BA$1,0)))*AE$5</f>
        <v>0</v>
      </c>
      <c r="AF26" s="2">
        <f>IF(AF$2=0,0,INDEX('Placebo - Data'!$B:$BA,MATCH($Q26,'Placebo - Data'!$A:$A,0),MATCH(AF$1,'Placebo - Data'!$B$1:$BA$1,0)))*AF$5</f>
        <v>0</v>
      </c>
      <c r="AG26" s="2">
        <f>IF(AG$2=0,0,INDEX('Placebo - Data'!$B:$BA,MATCH($Q26,'Placebo - Data'!$A:$A,0),MATCH(AG$1,'Placebo - Data'!$B$1:$BA$1,0)))*AG$5</f>
        <v>0</v>
      </c>
      <c r="AH26" s="2">
        <f>IF(AH$2=0,0,INDEX('Placebo - Data'!$B:$BA,MATCH($Q26,'Placebo - Data'!$A:$A,0),MATCH(AH$1,'Placebo - Data'!$B$1:$BA$1,0)))*AH$5</f>
        <v>0</v>
      </c>
      <c r="AI26" s="2">
        <f>IF(AI$2=0,0,INDEX('Placebo - Data'!$B:$BA,MATCH($Q26,'Placebo - Data'!$A:$A,0),MATCH(AI$1,'Placebo - Data'!$B$1:$BA$1,0)))*AI$5</f>
        <v>0</v>
      </c>
      <c r="AJ26" s="2">
        <f>IF(AJ$2=0,0,INDEX('Placebo - Data'!$B:$BA,MATCH($Q26,'Placebo - Data'!$A:$A,0),MATCH(AJ$1,'Placebo - Data'!$B$1:$BA$1,0)))*AJ$5</f>
        <v>0</v>
      </c>
      <c r="AK26" s="2">
        <f>IF(AK$2=0,0,INDEX('Placebo - Data'!$B:$BA,MATCH($Q26,'Placebo - Data'!$A:$A,0),MATCH(AK$1,'Placebo - Data'!$B$1:$BA$1,0)))*AK$5</f>
        <v>0</v>
      </c>
      <c r="AL26" s="2">
        <f>IF(AL$2=0,0,INDEX('Placebo - Data'!$B:$BA,MATCH($Q26,'Placebo - Data'!$A:$A,0),MATCH(AL$1,'Placebo - Data'!$B$1:$BA$1,0)))*AL$5</f>
        <v>0</v>
      </c>
      <c r="AM26" s="2">
        <f>IF(AM$2=0,0,INDEX('Placebo - Data'!$B:$BA,MATCH($Q26,'Placebo - Data'!$A:$A,0),MATCH(AM$1,'Placebo - Data'!$B$1:$BA$1,0)))*AM$5</f>
        <v>0</v>
      </c>
      <c r="AN26" s="2">
        <f>IF(AN$2=0,0,INDEX('Placebo - Data'!$B:$BA,MATCH($Q26,'Placebo - Data'!$A:$A,0),MATCH(AN$1,'Placebo - Data'!$B$1:$BA$1,0)))*AN$5</f>
        <v>0</v>
      </c>
      <c r="AO26" s="2">
        <f>IF(AO$2=0,0,INDEX('Placebo - Data'!$B:$BA,MATCH($Q26,'Placebo - Data'!$A:$A,0),MATCH(AO$1,'Placebo - Data'!$B$1:$BA$1,0)))*AO$5</f>
        <v>0</v>
      </c>
      <c r="AP26" s="2">
        <f>IF(AP$2=0,0,INDEX('Placebo - Data'!$B:$BA,MATCH($Q26,'Placebo - Data'!$A:$A,0),MATCH(AP$1,'Placebo - Data'!$B$1:$BA$1,0)))*AP$5</f>
        <v>0</v>
      </c>
      <c r="AQ26" s="2">
        <f>IF(AQ$2=0,0,INDEX('Placebo - Data'!$B:$BA,MATCH($Q26,'Placebo - Data'!$A:$A,0),MATCH(AQ$1,'Placebo - Data'!$B$1:$BA$1,0)))*AQ$5</f>
        <v>0</v>
      </c>
      <c r="AR26" s="2">
        <f>IF(AR$2=0,0,INDEX('Placebo - Data'!$B:$BA,MATCH($Q26,'Placebo - Data'!$A:$A,0),MATCH(AR$1,'Placebo - Data'!$B$1:$BA$1,0)))*AR$5</f>
        <v>0</v>
      </c>
      <c r="AS26" s="2">
        <f>IF(AS$2=0,0,INDEX('Placebo - Data'!$B:$BA,MATCH($Q26,'Placebo - Data'!$A:$A,0),MATCH(AS$1,'Placebo - Data'!$B$1:$BA$1,0)))*AS$5</f>
        <v>0</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0</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v>
      </c>
      <c r="BG26" s="2">
        <f>IF(BG$2=0,0,INDEX('Placebo - Data'!$B:$BA,MATCH($Q26,'Placebo - Data'!$A:$A,0),MATCH(BG$1,'Placebo - Data'!$B$1:$BA$1,0)))*BG$5</f>
        <v>0</v>
      </c>
      <c r="BH26" s="2">
        <f>IF(BH$2=0,0,INDEX('Placebo - Data'!$B:$BA,MATCH($Q26,'Placebo - Data'!$A:$A,0),MATCH(BH$1,'Placebo - Data'!$B$1:$BA$1,0)))*BH$5</f>
        <v>0</v>
      </c>
      <c r="BI26" s="2">
        <f>IF(BI$2=0,0,INDEX('Placebo - Data'!$B:$BA,MATCH($Q26,'Placebo - Data'!$A:$A,0),MATCH(BI$1,'Placebo - Data'!$B$1:$BA$1,0)))*BI$5</f>
        <v>0</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0</v>
      </c>
      <c r="BP26" s="2">
        <f>IF(BP$2=0,0,INDEX('Placebo - Data'!$B:$BA,MATCH($Q26,'Placebo - Data'!$A:$A,0),MATCH(BP$1,'Placebo - Data'!$B$1:$BA$1,0)))*BP$5</f>
        <v>0</v>
      </c>
      <c r="BQ26" s="2"/>
      <c r="BR26" s="2"/>
    </row>
    <row r="27" spans="1:70" x14ac:dyDescent="0.25">
      <c r="A27" t="s">
        <v>34</v>
      </c>
      <c r="B27" s="2" t="e">
        <f t="shared" si="0"/>
        <v>#DIV/0!</v>
      </c>
      <c r="C27" s="2">
        <f t="shared" si="1"/>
        <v>0</v>
      </c>
      <c r="Q27">
        <f>'Placebo - Data'!A22</f>
        <v>2002</v>
      </c>
      <c r="R27" s="2">
        <f>IF(R$2=0,0,INDEX('Placebo - Data'!$B:$BA,MATCH($Q27,'Placebo - Data'!$A:$A,0),MATCH(R$1,'Placebo - Data'!$B$1:$BA$1,0)))*R$5</f>
        <v>0</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0</v>
      </c>
      <c r="V27" s="2">
        <f>IF(V$2=0,0,INDEX('Placebo - Data'!$B:$BA,MATCH($Q27,'Placebo - Data'!$A:$A,0),MATCH(V$1,'Placebo - Data'!$B$1:$BA$1,0)))*V$5</f>
        <v>0</v>
      </c>
      <c r="W27" s="2">
        <f>IF(W$2=0,0,INDEX('Placebo - Data'!$B:$BA,MATCH($Q27,'Placebo - Data'!$A:$A,0),MATCH(W$1,'Placebo - Data'!$B$1:$BA$1,0)))*W$5</f>
        <v>0</v>
      </c>
      <c r="X27" s="2">
        <f>IF(X$2=0,0,INDEX('Placebo - Data'!$B:$BA,MATCH($Q27,'Placebo - Data'!$A:$A,0),MATCH(X$1,'Placebo - Data'!$B$1:$BA$1,0)))*X$5</f>
        <v>0</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0</v>
      </c>
      <c r="AD27" s="2">
        <f>IF(AD$2=0,0,INDEX('Placebo - Data'!$B:$BA,MATCH($Q27,'Placebo - Data'!$A:$A,0),MATCH(AD$1,'Placebo - Data'!$B$1:$BA$1,0)))*AD$5</f>
        <v>0</v>
      </c>
      <c r="AE27" s="2">
        <f>IF(AE$2=0,0,INDEX('Placebo - Data'!$B:$BA,MATCH($Q27,'Placebo - Data'!$A:$A,0),MATCH(AE$1,'Placebo - Data'!$B$1:$BA$1,0)))*AE$5</f>
        <v>0</v>
      </c>
      <c r="AF27" s="2">
        <f>IF(AF$2=0,0,INDEX('Placebo - Data'!$B:$BA,MATCH($Q27,'Placebo - Data'!$A:$A,0),MATCH(AF$1,'Placebo - Data'!$B$1:$BA$1,0)))*AF$5</f>
        <v>0</v>
      </c>
      <c r="AG27" s="2">
        <f>IF(AG$2=0,0,INDEX('Placebo - Data'!$B:$BA,MATCH($Q27,'Placebo - Data'!$A:$A,0),MATCH(AG$1,'Placebo - Data'!$B$1:$BA$1,0)))*AG$5</f>
        <v>0</v>
      </c>
      <c r="AH27" s="2">
        <f>IF(AH$2=0,0,INDEX('Placebo - Data'!$B:$BA,MATCH($Q27,'Placebo - Data'!$A:$A,0),MATCH(AH$1,'Placebo - Data'!$B$1:$BA$1,0)))*AH$5</f>
        <v>0</v>
      </c>
      <c r="AI27" s="2">
        <f>IF(AI$2=0,0,INDEX('Placebo - Data'!$B:$BA,MATCH($Q27,'Placebo - Data'!$A:$A,0),MATCH(AI$1,'Placebo - Data'!$B$1:$BA$1,0)))*AI$5</f>
        <v>0</v>
      </c>
      <c r="AJ27" s="2">
        <f>IF(AJ$2=0,0,INDEX('Placebo - Data'!$B:$BA,MATCH($Q27,'Placebo - Data'!$A:$A,0),MATCH(AJ$1,'Placebo - Data'!$B$1:$BA$1,0)))*AJ$5</f>
        <v>0</v>
      </c>
      <c r="AK27" s="2">
        <f>IF(AK$2=0,0,INDEX('Placebo - Data'!$B:$BA,MATCH($Q27,'Placebo - Data'!$A:$A,0),MATCH(AK$1,'Placebo - Data'!$B$1:$BA$1,0)))*AK$5</f>
        <v>0</v>
      </c>
      <c r="AL27" s="2">
        <f>IF(AL$2=0,0,INDEX('Placebo - Data'!$B:$BA,MATCH($Q27,'Placebo - Data'!$A:$A,0),MATCH(AL$1,'Placebo - Data'!$B$1:$BA$1,0)))*AL$5</f>
        <v>0</v>
      </c>
      <c r="AM27" s="2">
        <f>IF(AM$2=0,0,INDEX('Placebo - Data'!$B:$BA,MATCH($Q27,'Placebo - Data'!$A:$A,0),MATCH(AM$1,'Placebo - Data'!$B$1:$BA$1,0)))*AM$5</f>
        <v>0</v>
      </c>
      <c r="AN27" s="2">
        <f>IF(AN$2=0,0,INDEX('Placebo - Data'!$B:$BA,MATCH($Q27,'Placebo - Data'!$A:$A,0),MATCH(AN$1,'Placebo - Data'!$B$1:$BA$1,0)))*AN$5</f>
        <v>0</v>
      </c>
      <c r="AO27" s="2">
        <f>IF(AO$2=0,0,INDEX('Placebo - Data'!$B:$BA,MATCH($Q27,'Placebo - Data'!$A:$A,0),MATCH(AO$1,'Placebo - Data'!$B$1:$BA$1,0)))*AO$5</f>
        <v>0</v>
      </c>
      <c r="AP27" s="2">
        <f>IF(AP$2=0,0,INDEX('Placebo - Data'!$B:$BA,MATCH($Q27,'Placebo - Data'!$A:$A,0),MATCH(AP$1,'Placebo - Data'!$B$1:$BA$1,0)))*AP$5</f>
        <v>0</v>
      </c>
      <c r="AQ27" s="2">
        <f>IF(AQ$2=0,0,INDEX('Placebo - Data'!$B:$BA,MATCH($Q27,'Placebo - Data'!$A:$A,0),MATCH(AQ$1,'Placebo - Data'!$B$1:$BA$1,0)))*AQ$5</f>
        <v>0</v>
      </c>
      <c r="AR27" s="2">
        <f>IF(AR$2=0,0,INDEX('Placebo - Data'!$B:$BA,MATCH($Q27,'Placebo - Data'!$A:$A,0),MATCH(AR$1,'Placebo - Data'!$B$1:$BA$1,0)))*AR$5</f>
        <v>0</v>
      </c>
      <c r="AS27" s="2">
        <f>IF(AS$2=0,0,INDEX('Placebo - Data'!$B:$BA,MATCH($Q27,'Placebo - Data'!$A:$A,0),MATCH(AS$1,'Placebo - Data'!$B$1:$BA$1,0)))*AS$5</f>
        <v>0</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0</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v>
      </c>
      <c r="BG27" s="2">
        <f>IF(BG$2=0,0,INDEX('Placebo - Data'!$B:$BA,MATCH($Q27,'Placebo - Data'!$A:$A,0),MATCH(BG$1,'Placebo - Data'!$B$1:$BA$1,0)))*BG$5</f>
        <v>0</v>
      </c>
      <c r="BH27" s="2">
        <f>IF(BH$2=0,0,INDEX('Placebo - Data'!$B:$BA,MATCH($Q27,'Placebo - Data'!$A:$A,0),MATCH(BH$1,'Placebo - Data'!$B$1:$BA$1,0)))*BH$5</f>
        <v>0</v>
      </c>
      <c r="BI27" s="2">
        <f>IF(BI$2=0,0,INDEX('Placebo - Data'!$B:$BA,MATCH($Q27,'Placebo - Data'!$A:$A,0),MATCH(BI$1,'Placebo - Data'!$B$1:$BA$1,0)))*BI$5</f>
        <v>0</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0</v>
      </c>
      <c r="BP27" s="2">
        <f>IF(BP$2=0,0,INDEX('Placebo - Data'!$B:$BA,MATCH($Q27,'Placebo - Data'!$A:$A,0),MATCH(BP$1,'Placebo - Data'!$B$1:$BA$1,0)))*BP$5</f>
        <v>0</v>
      </c>
      <c r="BQ27" s="2"/>
      <c r="BR27" s="2"/>
    </row>
    <row r="28" spans="1:70" x14ac:dyDescent="0.25">
      <c r="A28" t="s">
        <v>59</v>
      </c>
      <c r="B28" s="2" t="e">
        <f t="shared" si="0"/>
        <v>#DIV/0!</v>
      </c>
      <c r="C28" s="2">
        <f t="shared" si="1"/>
        <v>0</v>
      </c>
      <c r="Q28">
        <f>'Placebo - Data'!A23</f>
        <v>2003</v>
      </c>
      <c r="R28" s="2">
        <f>IF(R$2=0,0,INDEX('Placebo - Data'!$B:$BA,MATCH($Q28,'Placebo - Data'!$A:$A,0),MATCH(R$1,'Placebo - Data'!$B$1:$BA$1,0)))*R$5</f>
        <v>0</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0</v>
      </c>
      <c r="V28" s="2">
        <f>IF(V$2=0,0,INDEX('Placebo - Data'!$B:$BA,MATCH($Q28,'Placebo - Data'!$A:$A,0),MATCH(V$1,'Placebo - Data'!$B$1:$BA$1,0)))*V$5</f>
        <v>0</v>
      </c>
      <c r="W28" s="2">
        <f>IF(W$2=0,0,INDEX('Placebo - Data'!$B:$BA,MATCH($Q28,'Placebo - Data'!$A:$A,0),MATCH(W$1,'Placebo - Data'!$B$1:$BA$1,0)))*W$5</f>
        <v>0</v>
      </c>
      <c r="X28" s="2">
        <f>IF(X$2=0,0,INDEX('Placebo - Data'!$B:$BA,MATCH($Q28,'Placebo - Data'!$A:$A,0),MATCH(X$1,'Placebo - Data'!$B$1:$BA$1,0)))*X$5</f>
        <v>0</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0</v>
      </c>
      <c r="AD28" s="2">
        <f>IF(AD$2=0,0,INDEX('Placebo - Data'!$B:$BA,MATCH($Q28,'Placebo - Data'!$A:$A,0),MATCH(AD$1,'Placebo - Data'!$B$1:$BA$1,0)))*AD$5</f>
        <v>0</v>
      </c>
      <c r="AE28" s="2">
        <f>IF(AE$2=0,0,INDEX('Placebo - Data'!$B:$BA,MATCH($Q28,'Placebo - Data'!$A:$A,0),MATCH(AE$1,'Placebo - Data'!$B$1:$BA$1,0)))*AE$5</f>
        <v>0</v>
      </c>
      <c r="AF28" s="2">
        <f>IF(AF$2=0,0,INDEX('Placebo - Data'!$B:$BA,MATCH($Q28,'Placebo - Data'!$A:$A,0),MATCH(AF$1,'Placebo - Data'!$B$1:$BA$1,0)))*AF$5</f>
        <v>0</v>
      </c>
      <c r="AG28" s="2">
        <f>IF(AG$2=0,0,INDEX('Placebo - Data'!$B:$BA,MATCH($Q28,'Placebo - Data'!$A:$A,0),MATCH(AG$1,'Placebo - Data'!$B$1:$BA$1,0)))*AG$5</f>
        <v>0</v>
      </c>
      <c r="AH28" s="2">
        <f>IF(AH$2=0,0,INDEX('Placebo - Data'!$B:$BA,MATCH($Q28,'Placebo - Data'!$A:$A,0),MATCH(AH$1,'Placebo - Data'!$B$1:$BA$1,0)))*AH$5</f>
        <v>0</v>
      </c>
      <c r="AI28" s="2">
        <f>IF(AI$2=0,0,INDEX('Placebo - Data'!$B:$BA,MATCH($Q28,'Placebo - Data'!$A:$A,0),MATCH(AI$1,'Placebo - Data'!$B$1:$BA$1,0)))*AI$5</f>
        <v>0</v>
      </c>
      <c r="AJ28" s="2">
        <f>IF(AJ$2=0,0,INDEX('Placebo - Data'!$B:$BA,MATCH($Q28,'Placebo - Data'!$A:$A,0),MATCH(AJ$1,'Placebo - Data'!$B$1:$BA$1,0)))*AJ$5</f>
        <v>0</v>
      </c>
      <c r="AK28" s="2">
        <f>IF(AK$2=0,0,INDEX('Placebo - Data'!$B:$BA,MATCH($Q28,'Placebo - Data'!$A:$A,0),MATCH(AK$1,'Placebo - Data'!$B$1:$BA$1,0)))*AK$5</f>
        <v>0</v>
      </c>
      <c r="AL28" s="2">
        <f>IF(AL$2=0,0,INDEX('Placebo - Data'!$B:$BA,MATCH($Q28,'Placebo - Data'!$A:$A,0),MATCH(AL$1,'Placebo - Data'!$B$1:$BA$1,0)))*AL$5</f>
        <v>0</v>
      </c>
      <c r="AM28" s="2">
        <f>IF(AM$2=0,0,INDEX('Placebo - Data'!$B:$BA,MATCH($Q28,'Placebo - Data'!$A:$A,0),MATCH(AM$1,'Placebo - Data'!$B$1:$BA$1,0)))*AM$5</f>
        <v>0</v>
      </c>
      <c r="AN28" s="2">
        <f>IF(AN$2=0,0,INDEX('Placebo - Data'!$B:$BA,MATCH($Q28,'Placebo - Data'!$A:$A,0),MATCH(AN$1,'Placebo - Data'!$B$1:$BA$1,0)))*AN$5</f>
        <v>0</v>
      </c>
      <c r="AO28" s="2">
        <f>IF(AO$2=0,0,INDEX('Placebo - Data'!$B:$BA,MATCH($Q28,'Placebo - Data'!$A:$A,0),MATCH(AO$1,'Placebo - Data'!$B$1:$BA$1,0)))*AO$5</f>
        <v>0</v>
      </c>
      <c r="AP28" s="2">
        <f>IF(AP$2=0,0,INDEX('Placebo - Data'!$B:$BA,MATCH($Q28,'Placebo - Data'!$A:$A,0),MATCH(AP$1,'Placebo - Data'!$B$1:$BA$1,0)))*AP$5</f>
        <v>0</v>
      </c>
      <c r="AQ28" s="2">
        <f>IF(AQ$2=0,0,INDEX('Placebo - Data'!$B:$BA,MATCH($Q28,'Placebo - Data'!$A:$A,0),MATCH(AQ$1,'Placebo - Data'!$B$1:$BA$1,0)))*AQ$5</f>
        <v>0</v>
      </c>
      <c r="AR28" s="2">
        <f>IF(AR$2=0,0,INDEX('Placebo - Data'!$B:$BA,MATCH($Q28,'Placebo - Data'!$A:$A,0),MATCH(AR$1,'Placebo - Data'!$B$1:$BA$1,0)))*AR$5</f>
        <v>0</v>
      </c>
      <c r="AS28" s="2">
        <f>IF(AS$2=0,0,INDEX('Placebo - Data'!$B:$BA,MATCH($Q28,'Placebo - Data'!$A:$A,0),MATCH(AS$1,'Placebo - Data'!$B$1:$BA$1,0)))*AS$5</f>
        <v>0</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0</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0</v>
      </c>
      <c r="BG28" s="2">
        <f>IF(BG$2=0,0,INDEX('Placebo - Data'!$B:$BA,MATCH($Q28,'Placebo - Data'!$A:$A,0),MATCH(BG$1,'Placebo - Data'!$B$1:$BA$1,0)))*BG$5</f>
        <v>0</v>
      </c>
      <c r="BH28" s="2">
        <f>IF(BH$2=0,0,INDEX('Placebo - Data'!$B:$BA,MATCH($Q28,'Placebo - Data'!$A:$A,0),MATCH(BH$1,'Placebo - Data'!$B$1:$BA$1,0)))*BH$5</f>
        <v>0</v>
      </c>
      <c r="BI28" s="2">
        <f>IF(BI$2=0,0,INDEX('Placebo - Data'!$B:$BA,MATCH($Q28,'Placebo - Data'!$A:$A,0),MATCH(BI$1,'Placebo - Data'!$B$1:$BA$1,0)))*BI$5</f>
        <v>0</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0</v>
      </c>
      <c r="BP28" s="2">
        <f>IF(BP$2=0,0,INDEX('Placebo - Data'!$B:$BA,MATCH($Q28,'Placebo - Data'!$A:$A,0),MATCH(BP$1,'Placebo - Data'!$B$1:$BA$1,0)))*BP$5</f>
        <v>0</v>
      </c>
      <c r="BQ28" s="2"/>
      <c r="BR28" s="2"/>
    </row>
    <row r="29" spans="1:70" x14ac:dyDescent="0.25">
      <c r="A29" t="s">
        <v>61</v>
      </c>
      <c r="B29" s="2" t="e">
        <f t="shared" si="0"/>
        <v>#DIV/0!</v>
      </c>
      <c r="C29" s="2">
        <f t="shared" si="1"/>
        <v>0</v>
      </c>
      <c r="Q29">
        <f>'Placebo - Data'!A24</f>
        <v>2004</v>
      </c>
      <c r="R29" s="2">
        <f>IF(R$2=0,0,INDEX('Placebo - Data'!$B:$BA,MATCH($Q29,'Placebo - Data'!$A:$A,0),MATCH(R$1,'Placebo - Data'!$B$1:$BA$1,0)))*R$5</f>
        <v>0</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0</v>
      </c>
      <c r="V29" s="2">
        <f>IF(V$2=0,0,INDEX('Placebo - Data'!$B:$BA,MATCH($Q29,'Placebo - Data'!$A:$A,0),MATCH(V$1,'Placebo - Data'!$B$1:$BA$1,0)))*V$5</f>
        <v>0</v>
      </c>
      <c r="W29" s="2">
        <f>IF(W$2=0,0,INDEX('Placebo - Data'!$B:$BA,MATCH($Q29,'Placebo - Data'!$A:$A,0),MATCH(W$1,'Placebo - Data'!$B$1:$BA$1,0)))*W$5</f>
        <v>0</v>
      </c>
      <c r="X29" s="2">
        <f>IF(X$2=0,0,INDEX('Placebo - Data'!$B:$BA,MATCH($Q29,'Placebo - Data'!$A:$A,0),MATCH(X$1,'Placebo - Data'!$B$1:$BA$1,0)))*X$5</f>
        <v>0</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0</v>
      </c>
      <c r="AD29" s="2">
        <f>IF(AD$2=0,0,INDEX('Placebo - Data'!$B:$BA,MATCH($Q29,'Placebo - Data'!$A:$A,0),MATCH(AD$1,'Placebo - Data'!$B$1:$BA$1,0)))*AD$5</f>
        <v>0</v>
      </c>
      <c r="AE29" s="2">
        <f>IF(AE$2=0,0,INDEX('Placebo - Data'!$B:$BA,MATCH($Q29,'Placebo - Data'!$A:$A,0),MATCH(AE$1,'Placebo - Data'!$B$1:$BA$1,0)))*AE$5</f>
        <v>0</v>
      </c>
      <c r="AF29" s="2">
        <f>IF(AF$2=0,0,INDEX('Placebo - Data'!$B:$BA,MATCH($Q29,'Placebo - Data'!$A:$A,0),MATCH(AF$1,'Placebo - Data'!$B$1:$BA$1,0)))*AF$5</f>
        <v>0</v>
      </c>
      <c r="AG29" s="2">
        <f>IF(AG$2=0,0,INDEX('Placebo - Data'!$B:$BA,MATCH($Q29,'Placebo - Data'!$A:$A,0),MATCH(AG$1,'Placebo - Data'!$B$1:$BA$1,0)))*AG$5</f>
        <v>0</v>
      </c>
      <c r="AH29" s="2">
        <f>IF(AH$2=0,0,INDEX('Placebo - Data'!$B:$BA,MATCH($Q29,'Placebo - Data'!$A:$A,0),MATCH(AH$1,'Placebo - Data'!$B$1:$BA$1,0)))*AH$5</f>
        <v>0</v>
      </c>
      <c r="AI29" s="2">
        <f>IF(AI$2=0,0,INDEX('Placebo - Data'!$B:$BA,MATCH($Q29,'Placebo - Data'!$A:$A,0),MATCH(AI$1,'Placebo - Data'!$B$1:$BA$1,0)))*AI$5</f>
        <v>0</v>
      </c>
      <c r="AJ29" s="2">
        <f>IF(AJ$2=0,0,INDEX('Placebo - Data'!$B:$BA,MATCH($Q29,'Placebo - Data'!$A:$A,0),MATCH(AJ$1,'Placebo - Data'!$B$1:$BA$1,0)))*AJ$5</f>
        <v>0</v>
      </c>
      <c r="AK29" s="2">
        <f>IF(AK$2=0,0,INDEX('Placebo - Data'!$B:$BA,MATCH($Q29,'Placebo - Data'!$A:$A,0),MATCH(AK$1,'Placebo - Data'!$B$1:$BA$1,0)))*AK$5</f>
        <v>0</v>
      </c>
      <c r="AL29" s="2">
        <f>IF(AL$2=0,0,INDEX('Placebo - Data'!$B:$BA,MATCH($Q29,'Placebo - Data'!$A:$A,0),MATCH(AL$1,'Placebo - Data'!$B$1:$BA$1,0)))*AL$5</f>
        <v>0</v>
      </c>
      <c r="AM29" s="2">
        <f>IF(AM$2=0,0,INDEX('Placebo - Data'!$B:$BA,MATCH($Q29,'Placebo - Data'!$A:$A,0),MATCH(AM$1,'Placebo - Data'!$B$1:$BA$1,0)))*AM$5</f>
        <v>0</v>
      </c>
      <c r="AN29" s="2">
        <f>IF(AN$2=0,0,INDEX('Placebo - Data'!$B:$BA,MATCH($Q29,'Placebo - Data'!$A:$A,0),MATCH(AN$1,'Placebo - Data'!$B$1:$BA$1,0)))*AN$5</f>
        <v>0</v>
      </c>
      <c r="AO29" s="2">
        <f>IF(AO$2=0,0,INDEX('Placebo - Data'!$B:$BA,MATCH($Q29,'Placebo - Data'!$A:$A,0),MATCH(AO$1,'Placebo - Data'!$B$1:$BA$1,0)))*AO$5</f>
        <v>0</v>
      </c>
      <c r="AP29" s="2">
        <f>IF(AP$2=0,0,INDEX('Placebo - Data'!$B:$BA,MATCH($Q29,'Placebo - Data'!$A:$A,0),MATCH(AP$1,'Placebo - Data'!$B$1:$BA$1,0)))*AP$5</f>
        <v>0</v>
      </c>
      <c r="AQ29" s="2">
        <f>IF(AQ$2=0,0,INDEX('Placebo - Data'!$B:$BA,MATCH($Q29,'Placebo - Data'!$A:$A,0),MATCH(AQ$1,'Placebo - Data'!$B$1:$BA$1,0)))*AQ$5</f>
        <v>0</v>
      </c>
      <c r="AR29" s="2">
        <f>IF(AR$2=0,0,INDEX('Placebo - Data'!$B:$BA,MATCH($Q29,'Placebo - Data'!$A:$A,0),MATCH(AR$1,'Placebo - Data'!$B$1:$BA$1,0)))*AR$5</f>
        <v>0</v>
      </c>
      <c r="AS29" s="2">
        <f>IF(AS$2=0,0,INDEX('Placebo - Data'!$B:$BA,MATCH($Q29,'Placebo - Data'!$A:$A,0),MATCH(AS$1,'Placebo - Data'!$B$1:$BA$1,0)))*AS$5</f>
        <v>0</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0</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0</v>
      </c>
      <c r="BG29" s="2">
        <f>IF(BG$2=0,0,INDEX('Placebo - Data'!$B:$BA,MATCH($Q29,'Placebo - Data'!$A:$A,0),MATCH(BG$1,'Placebo - Data'!$B$1:$BA$1,0)))*BG$5</f>
        <v>0</v>
      </c>
      <c r="BH29" s="2">
        <f>IF(BH$2=0,0,INDEX('Placebo - Data'!$B:$BA,MATCH($Q29,'Placebo - Data'!$A:$A,0),MATCH(BH$1,'Placebo - Data'!$B$1:$BA$1,0)))*BH$5</f>
        <v>0</v>
      </c>
      <c r="BI29" s="2">
        <f>IF(BI$2=0,0,INDEX('Placebo - Data'!$B:$BA,MATCH($Q29,'Placebo - Data'!$A:$A,0),MATCH(BI$1,'Placebo - Data'!$B$1:$BA$1,0)))*BI$5</f>
        <v>0</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0</v>
      </c>
      <c r="BP29" s="2">
        <f>IF(BP$2=0,0,INDEX('Placebo - Data'!$B:$BA,MATCH($Q29,'Placebo - Data'!$A:$A,0),MATCH(BP$1,'Placebo - Data'!$B$1:$BA$1,0)))*BP$5</f>
        <v>0</v>
      </c>
      <c r="BQ29" s="2"/>
      <c r="BR29" s="2"/>
    </row>
    <row r="30" spans="1:70" x14ac:dyDescent="0.25">
      <c r="A30" t="s">
        <v>65</v>
      </c>
      <c r="B30" s="2" t="e">
        <f t="shared" si="0"/>
        <v>#DIV/0!</v>
      </c>
      <c r="C30" s="2">
        <f t="shared" si="1"/>
        <v>0</v>
      </c>
      <c r="Q30">
        <f>'Placebo - Data'!A25</f>
        <v>2005</v>
      </c>
      <c r="R30" s="2">
        <f>IF(R$2=0,0,INDEX('Placebo - Data'!$B:$BA,MATCH($Q30,'Placebo - Data'!$A:$A,0),MATCH(R$1,'Placebo - Data'!$B$1:$BA$1,0)))*R$5</f>
        <v>0</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0</v>
      </c>
      <c r="V30" s="2">
        <f>IF(V$2=0,0,INDEX('Placebo - Data'!$B:$BA,MATCH($Q30,'Placebo - Data'!$A:$A,0),MATCH(V$1,'Placebo - Data'!$B$1:$BA$1,0)))*V$5</f>
        <v>0</v>
      </c>
      <c r="W30" s="2">
        <f>IF(W$2=0,0,INDEX('Placebo - Data'!$B:$BA,MATCH($Q30,'Placebo - Data'!$A:$A,0),MATCH(W$1,'Placebo - Data'!$B$1:$BA$1,0)))*W$5</f>
        <v>0</v>
      </c>
      <c r="X30" s="2">
        <f>IF(X$2=0,0,INDEX('Placebo - Data'!$B:$BA,MATCH($Q30,'Placebo - Data'!$A:$A,0),MATCH(X$1,'Placebo - Data'!$B$1:$BA$1,0)))*X$5</f>
        <v>0</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0</v>
      </c>
      <c r="AD30" s="2">
        <f>IF(AD$2=0,0,INDEX('Placebo - Data'!$B:$BA,MATCH($Q30,'Placebo - Data'!$A:$A,0),MATCH(AD$1,'Placebo - Data'!$B$1:$BA$1,0)))*AD$5</f>
        <v>0</v>
      </c>
      <c r="AE30" s="2">
        <f>IF(AE$2=0,0,INDEX('Placebo - Data'!$B:$BA,MATCH($Q30,'Placebo - Data'!$A:$A,0),MATCH(AE$1,'Placebo - Data'!$B$1:$BA$1,0)))*AE$5</f>
        <v>0</v>
      </c>
      <c r="AF30" s="2">
        <f>IF(AF$2=0,0,INDEX('Placebo - Data'!$B:$BA,MATCH($Q30,'Placebo - Data'!$A:$A,0),MATCH(AF$1,'Placebo - Data'!$B$1:$BA$1,0)))*AF$5</f>
        <v>0</v>
      </c>
      <c r="AG30" s="2">
        <f>IF(AG$2=0,0,INDEX('Placebo - Data'!$B:$BA,MATCH($Q30,'Placebo - Data'!$A:$A,0),MATCH(AG$1,'Placebo - Data'!$B$1:$BA$1,0)))*AG$5</f>
        <v>0</v>
      </c>
      <c r="AH30" s="2">
        <f>IF(AH$2=0,0,INDEX('Placebo - Data'!$B:$BA,MATCH($Q30,'Placebo - Data'!$A:$A,0),MATCH(AH$1,'Placebo - Data'!$B$1:$BA$1,0)))*AH$5</f>
        <v>0</v>
      </c>
      <c r="AI30" s="2">
        <f>IF(AI$2=0,0,INDEX('Placebo - Data'!$B:$BA,MATCH($Q30,'Placebo - Data'!$A:$A,0),MATCH(AI$1,'Placebo - Data'!$B$1:$BA$1,0)))*AI$5</f>
        <v>0</v>
      </c>
      <c r="AJ30" s="2">
        <f>IF(AJ$2=0,0,INDEX('Placebo - Data'!$B:$BA,MATCH($Q30,'Placebo - Data'!$A:$A,0),MATCH(AJ$1,'Placebo - Data'!$B$1:$BA$1,0)))*AJ$5</f>
        <v>0</v>
      </c>
      <c r="AK30" s="2">
        <f>IF(AK$2=0,0,INDEX('Placebo - Data'!$B:$BA,MATCH($Q30,'Placebo - Data'!$A:$A,0),MATCH(AK$1,'Placebo - Data'!$B$1:$BA$1,0)))*AK$5</f>
        <v>0</v>
      </c>
      <c r="AL30" s="2">
        <f>IF(AL$2=0,0,INDEX('Placebo - Data'!$B:$BA,MATCH($Q30,'Placebo - Data'!$A:$A,0),MATCH(AL$1,'Placebo - Data'!$B$1:$BA$1,0)))*AL$5</f>
        <v>0</v>
      </c>
      <c r="AM30" s="2">
        <f>IF(AM$2=0,0,INDEX('Placebo - Data'!$B:$BA,MATCH($Q30,'Placebo - Data'!$A:$A,0),MATCH(AM$1,'Placebo - Data'!$B$1:$BA$1,0)))*AM$5</f>
        <v>0</v>
      </c>
      <c r="AN30" s="2">
        <f>IF(AN$2=0,0,INDEX('Placebo - Data'!$B:$BA,MATCH($Q30,'Placebo - Data'!$A:$A,0),MATCH(AN$1,'Placebo - Data'!$B$1:$BA$1,0)))*AN$5</f>
        <v>0</v>
      </c>
      <c r="AO30" s="2">
        <f>IF(AO$2=0,0,INDEX('Placebo - Data'!$B:$BA,MATCH($Q30,'Placebo - Data'!$A:$A,0),MATCH(AO$1,'Placebo - Data'!$B$1:$BA$1,0)))*AO$5</f>
        <v>0</v>
      </c>
      <c r="AP30" s="2">
        <f>IF(AP$2=0,0,INDEX('Placebo - Data'!$B:$BA,MATCH($Q30,'Placebo - Data'!$A:$A,0),MATCH(AP$1,'Placebo - Data'!$B$1:$BA$1,0)))*AP$5</f>
        <v>0</v>
      </c>
      <c r="AQ30" s="2">
        <f>IF(AQ$2=0,0,INDEX('Placebo - Data'!$B:$BA,MATCH($Q30,'Placebo - Data'!$A:$A,0),MATCH(AQ$1,'Placebo - Data'!$B$1:$BA$1,0)))*AQ$5</f>
        <v>0</v>
      </c>
      <c r="AR30" s="2">
        <f>IF(AR$2=0,0,INDEX('Placebo - Data'!$B:$BA,MATCH($Q30,'Placebo - Data'!$A:$A,0),MATCH(AR$1,'Placebo - Data'!$B$1:$BA$1,0)))*AR$5</f>
        <v>0</v>
      </c>
      <c r="AS30" s="2">
        <f>IF(AS$2=0,0,INDEX('Placebo - Data'!$B:$BA,MATCH($Q30,'Placebo - Data'!$A:$A,0),MATCH(AS$1,'Placebo - Data'!$B$1:$BA$1,0)))*AS$5</f>
        <v>0</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0</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0</v>
      </c>
      <c r="BG30" s="2">
        <f>IF(BG$2=0,0,INDEX('Placebo - Data'!$B:$BA,MATCH($Q30,'Placebo - Data'!$A:$A,0),MATCH(BG$1,'Placebo - Data'!$B$1:$BA$1,0)))*BG$5</f>
        <v>0</v>
      </c>
      <c r="BH30" s="2">
        <f>IF(BH$2=0,0,INDEX('Placebo - Data'!$B:$BA,MATCH($Q30,'Placebo - Data'!$A:$A,0),MATCH(BH$1,'Placebo - Data'!$B$1:$BA$1,0)))*BH$5</f>
        <v>0</v>
      </c>
      <c r="BI30" s="2">
        <f>IF(BI$2=0,0,INDEX('Placebo - Data'!$B:$BA,MATCH($Q30,'Placebo - Data'!$A:$A,0),MATCH(BI$1,'Placebo - Data'!$B$1:$BA$1,0)))*BI$5</f>
        <v>0</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0</v>
      </c>
      <c r="BP30" s="2">
        <f>IF(BP$2=0,0,INDEX('Placebo - Data'!$B:$BA,MATCH($Q30,'Placebo - Data'!$A:$A,0),MATCH(BP$1,'Placebo - Data'!$B$1:$BA$1,0)))*BP$5</f>
        <v>0</v>
      </c>
      <c r="BQ30" s="2"/>
      <c r="BR30" s="2"/>
    </row>
    <row r="31" spans="1:70" x14ac:dyDescent="0.25">
      <c r="A31" t="s">
        <v>69</v>
      </c>
      <c r="B31" s="2" t="e">
        <f t="shared" si="0"/>
        <v>#DIV/0!</v>
      </c>
      <c r="C31" s="2">
        <f t="shared" si="1"/>
        <v>0</v>
      </c>
      <c r="Q31">
        <f>'Placebo - Data'!A26</f>
        <v>2006</v>
      </c>
      <c r="R31" s="2">
        <f>IF(R$2=0,0,INDEX('Placebo - Data'!$B:$BA,MATCH($Q31,'Placebo - Data'!$A:$A,0),MATCH(R$1,'Placebo - Data'!$B$1:$BA$1,0)))*R$5</f>
        <v>0</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0</v>
      </c>
      <c r="V31" s="2">
        <f>IF(V$2=0,0,INDEX('Placebo - Data'!$B:$BA,MATCH($Q31,'Placebo - Data'!$A:$A,0),MATCH(V$1,'Placebo - Data'!$B$1:$BA$1,0)))*V$5</f>
        <v>0</v>
      </c>
      <c r="W31" s="2">
        <f>IF(W$2=0,0,INDEX('Placebo - Data'!$B:$BA,MATCH($Q31,'Placebo - Data'!$A:$A,0),MATCH(W$1,'Placebo - Data'!$B$1:$BA$1,0)))*W$5</f>
        <v>0</v>
      </c>
      <c r="X31" s="2">
        <f>IF(X$2=0,0,INDEX('Placebo - Data'!$B:$BA,MATCH($Q31,'Placebo - Data'!$A:$A,0),MATCH(X$1,'Placebo - Data'!$B$1:$BA$1,0)))*X$5</f>
        <v>0</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0</v>
      </c>
      <c r="AD31" s="2">
        <f>IF(AD$2=0,0,INDEX('Placebo - Data'!$B:$BA,MATCH($Q31,'Placebo - Data'!$A:$A,0),MATCH(AD$1,'Placebo - Data'!$B$1:$BA$1,0)))*AD$5</f>
        <v>0</v>
      </c>
      <c r="AE31" s="2">
        <f>IF(AE$2=0,0,INDEX('Placebo - Data'!$B:$BA,MATCH($Q31,'Placebo - Data'!$A:$A,0),MATCH(AE$1,'Placebo - Data'!$B$1:$BA$1,0)))*AE$5</f>
        <v>0</v>
      </c>
      <c r="AF31" s="2">
        <f>IF(AF$2=0,0,INDEX('Placebo - Data'!$B:$BA,MATCH($Q31,'Placebo - Data'!$A:$A,0),MATCH(AF$1,'Placebo - Data'!$B$1:$BA$1,0)))*AF$5</f>
        <v>0</v>
      </c>
      <c r="AG31" s="2">
        <f>IF(AG$2=0,0,INDEX('Placebo - Data'!$B:$BA,MATCH($Q31,'Placebo - Data'!$A:$A,0),MATCH(AG$1,'Placebo - Data'!$B$1:$BA$1,0)))*AG$5</f>
        <v>0</v>
      </c>
      <c r="AH31" s="2">
        <f>IF(AH$2=0,0,INDEX('Placebo - Data'!$B:$BA,MATCH($Q31,'Placebo - Data'!$A:$A,0),MATCH(AH$1,'Placebo - Data'!$B$1:$BA$1,0)))*AH$5</f>
        <v>0</v>
      </c>
      <c r="AI31" s="2">
        <f>IF(AI$2=0,0,INDEX('Placebo - Data'!$B:$BA,MATCH($Q31,'Placebo - Data'!$A:$A,0),MATCH(AI$1,'Placebo - Data'!$B$1:$BA$1,0)))*AI$5</f>
        <v>0</v>
      </c>
      <c r="AJ31" s="2">
        <f>IF(AJ$2=0,0,INDEX('Placebo - Data'!$B:$BA,MATCH($Q31,'Placebo - Data'!$A:$A,0),MATCH(AJ$1,'Placebo - Data'!$B$1:$BA$1,0)))*AJ$5</f>
        <v>0</v>
      </c>
      <c r="AK31" s="2">
        <f>IF(AK$2=0,0,INDEX('Placebo - Data'!$B:$BA,MATCH($Q31,'Placebo - Data'!$A:$A,0),MATCH(AK$1,'Placebo - Data'!$B$1:$BA$1,0)))*AK$5</f>
        <v>0</v>
      </c>
      <c r="AL31" s="2">
        <f>IF(AL$2=0,0,INDEX('Placebo - Data'!$B:$BA,MATCH($Q31,'Placebo - Data'!$A:$A,0),MATCH(AL$1,'Placebo - Data'!$B$1:$BA$1,0)))*AL$5</f>
        <v>0</v>
      </c>
      <c r="AM31" s="2">
        <f>IF(AM$2=0,0,INDEX('Placebo - Data'!$B:$BA,MATCH($Q31,'Placebo - Data'!$A:$A,0),MATCH(AM$1,'Placebo - Data'!$B$1:$BA$1,0)))*AM$5</f>
        <v>0</v>
      </c>
      <c r="AN31" s="2">
        <f>IF(AN$2=0,0,INDEX('Placebo - Data'!$B:$BA,MATCH($Q31,'Placebo - Data'!$A:$A,0),MATCH(AN$1,'Placebo - Data'!$B$1:$BA$1,0)))*AN$5</f>
        <v>0</v>
      </c>
      <c r="AO31" s="2">
        <f>IF(AO$2=0,0,INDEX('Placebo - Data'!$B:$BA,MATCH($Q31,'Placebo - Data'!$A:$A,0),MATCH(AO$1,'Placebo - Data'!$B$1:$BA$1,0)))*AO$5</f>
        <v>0</v>
      </c>
      <c r="AP31" s="2">
        <f>IF(AP$2=0,0,INDEX('Placebo - Data'!$B:$BA,MATCH($Q31,'Placebo - Data'!$A:$A,0),MATCH(AP$1,'Placebo - Data'!$B$1:$BA$1,0)))*AP$5</f>
        <v>0</v>
      </c>
      <c r="AQ31" s="2">
        <f>IF(AQ$2=0,0,INDEX('Placebo - Data'!$B:$BA,MATCH($Q31,'Placebo - Data'!$A:$A,0),MATCH(AQ$1,'Placebo - Data'!$B$1:$BA$1,0)))*AQ$5</f>
        <v>0</v>
      </c>
      <c r="AR31" s="2">
        <f>IF(AR$2=0,0,INDEX('Placebo - Data'!$B:$BA,MATCH($Q31,'Placebo - Data'!$A:$A,0),MATCH(AR$1,'Placebo - Data'!$B$1:$BA$1,0)))*AR$5</f>
        <v>0</v>
      </c>
      <c r="AS31" s="2">
        <f>IF(AS$2=0,0,INDEX('Placebo - Data'!$B:$BA,MATCH($Q31,'Placebo - Data'!$A:$A,0),MATCH(AS$1,'Placebo - Data'!$B$1:$BA$1,0)))*AS$5</f>
        <v>0</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0</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0</v>
      </c>
      <c r="BG31" s="2">
        <f>IF(BG$2=0,0,INDEX('Placebo - Data'!$B:$BA,MATCH($Q31,'Placebo - Data'!$A:$A,0),MATCH(BG$1,'Placebo - Data'!$B$1:$BA$1,0)))*BG$5</f>
        <v>0</v>
      </c>
      <c r="BH31" s="2">
        <f>IF(BH$2=0,0,INDEX('Placebo - Data'!$B:$BA,MATCH($Q31,'Placebo - Data'!$A:$A,0),MATCH(BH$1,'Placebo - Data'!$B$1:$BA$1,0)))*BH$5</f>
        <v>0</v>
      </c>
      <c r="BI31" s="2">
        <f>IF(BI$2=0,0,INDEX('Placebo - Data'!$B:$BA,MATCH($Q31,'Placebo - Data'!$A:$A,0),MATCH(BI$1,'Placebo - Data'!$B$1:$BA$1,0)))*BI$5</f>
        <v>0</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0</v>
      </c>
      <c r="BP31" s="2">
        <f>IF(BP$2=0,0,INDEX('Placebo - Data'!$B:$BA,MATCH($Q31,'Placebo - Data'!$A:$A,0),MATCH(BP$1,'Placebo - Data'!$B$1:$BA$1,0)))*BP$5</f>
        <v>0</v>
      </c>
      <c r="BQ31" s="2"/>
      <c r="BR31" s="2"/>
    </row>
    <row r="32" spans="1:70" x14ac:dyDescent="0.25">
      <c r="A32" t="s">
        <v>35</v>
      </c>
      <c r="B32" s="2" t="e">
        <f t="shared" si="0"/>
        <v>#DIV/0!</v>
      </c>
      <c r="C32" s="2">
        <f t="shared" si="1"/>
        <v>0</v>
      </c>
      <c r="Q32">
        <f>'Placebo - Data'!A27</f>
        <v>2007</v>
      </c>
      <c r="R32" s="2">
        <f>IF(R$2=0,0,INDEX('Placebo - Data'!$B:$BA,MATCH($Q32,'Placebo - Data'!$A:$A,0),MATCH(R$1,'Placebo - Data'!$B$1:$BA$1,0)))*R$5</f>
        <v>0</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0</v>
      </c>
      <c r="V32" s="2">
        <f>IF(V$2=0,0,INDEX('Placebo - Data'!$B:$BA,MATCH($Q32,'Placebo - Data'!$A:$A,0),MATCH(V$1,'Placebo - Data'!$B$1:$BA$1,0)))*V$5</f>
        <v>0</v>
      </c>
      <c r="W32" s="2">
        <f>IF(W$2=0,0,INDEX('Placebo - Data'!$B:$BA,MATCH($Q32,'Placebo - Data'!$A:$A,0),MATCH(W$1,'Placebo - Data'!$B$1:$BA$1,0)))*W$5</f>
        <v>0</v>
      </c>
      <c r="X32" s="2">
        <f>IF(X$2=0,0,INDEX('Placebo - Data'!$B:$BA,MATCH($Q32,'Placebo - Data'!$A:$A,0),MATCH(X$1,'Placebo - Data'!$B$1:$BA$1,0)))*X$5</f>
        <v>0</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0</v>
      </c>
      <c r="AD32" s="2">
        <f>IF(AD$2=0,0,INDEX('Placebo - Data'!$B:$BA,MATCH($Q32,'Placebo - Data'!$A:$A,0),MATCH(AD$1,'Placebo - Data'!$B$1:$BA$1,0)))*AD$5</f>
        <v>0</v>
      </c>
      <c r="AE32" s="2">
        <f>IF(AE$2=0,0,INDEX('Placebo - Data'!$B:$BA,MATCH($Q32,'Placebo - Data'!$A:$A,0),MATCH(AE$1,'Placebo - Data'!$B$1:$BA$1,0)))*AE$5</f>
        <v>0</v>
      </c>
      <c r="AF32" s="2">
        <f>IF(AF$2=0,0,INDEX('Placebo - Data'!$B:$BA,MATCH($Q32,'Placebo - Data'!$A:$A,0),MATCH(AF$1,'Placebo - Data'!$B$1:$BA$1,0)))*AF$5</f>
        <v>0</v>
      </c>
      <c r="AG32" s="2">
        <f>IF(AG$2=0,0,INDEX('Placebo - Data'!$B:$BA,MATCH($Q32,'Placebo - Data'!$A:$A,0),MATCH(AG$1,'Placebo - Data'!$B$1:$BA$1,0)))*AG$5</f>
        <v>0</v>
      </c>
      <c r="AH32" s="2">
        <f>IF(AH$2=0,0,INDEX('Placebo - Data'!$B:$BA,MATCH($Q32,'Placebo - Data'!$A:$A,0),MATCH(AH$1,'Placebo - Data'!$B$1:$BA$1,0)))*AH$5</f>
        <v>0</v>
      </c>
      <c r="AI32" s="2">
        <f>IF(AI$2=0,0,INDEX('Placebo - Data'!$B:$BA,MATCH($Q32,'Placebo - Data'!$A:$A,0),MATCH(AI$1,'Placebo - Data'!$B$1:$BA$1,0)))*AI$5</f>
        <v>0</v>
      </c>
      <c r="AJ32" s="2">
        <f>IF(AJ$2=0,0,INDEX('Placebo - Data'!$B:$BA,MATCH($Q32,'Placebo - Data'!$A:$A,0),MATCH(AJ$1,'Placebo - Data'!$B$1:$BA$1,0)))*AJ$5</f>
        <v>0</v>
      </c>
      <c r="AK32" s="2">
        <f>IF(AK$2=0,0,INDEX('Placebo - Data'!$B:$BA,MATCH($Q32,'Placebo - Data'!$A:$A,0),MATCH(AK$1,'Placebo - Data'!$B$1:$BA$1,0)))*AK$5</f>
        <v>0</v>
      </c>
      <c r="AL32" s="2">
        <f>IF(AL$2=0,0,INDEX('Placebo - Data'!$B:$BA,MATCH($Q32,'Placebo - Data'!$A:$A,0),MATCH(AL$1,'Placebo - Data'!$B$1:$BA$1,0)))*AL$5</f>
        <v>0</v>
      </c>
      <c r="AM32" s="2">
        <f>IF(AM$2=0,0,INDEX('Placebo - Data'!$B:$BA,MATCH($Q32,'Placebo - Data'!$A:$A,0),MATCH(AM$1,'Placebo - Data'!$B$1:$BA$1,0)))*AM$5</f>
        <v>0</v>
      </c>
      <c r="AN32" s="2">
        <f>IF(AN$2=0,0,INDEX('Placebo - Data'!$B:$BA,MATCH($Q32,'Placebo - Data'!$A:$A,0),MATCH(AN$1,'Placebo - Data'!$B$1:$BA$1,0)))*AN$5</f>
        <v>0</v>
      </c>
      <c r="AO32" s="2">
        <f>IF(AO$2=0,0,INDEX('Placebo - Data'!$B:$BA,MATCH($Q32,'Placebo - Data'!$A:$A,0),MATCH(AO$1,'Placebo - Data'!$B$1:$BA$1,0)))*AO$5</f>
        <v>0</v>
      </c>
      <c r="AP32" s="2">
        <f>IF(AP$2=0,0,INDEX('Placebo - Data'!$B:$BA,MATCH($Q32,'Placebo - Data'!$A:$A,0),MATCH(AP$1,'Placebo - Data'!$B$1:$BA$1,0)))*AP$5</f>
        <v>0</v>
      </c>
      <c r="AQ32" s="2">
        <f>IF(AQ$2=0,0,INDEX('Placebo - Data'!$B:$BA,MATCH($Q32,'Placebo - Data'!$A:$A,0),MATCH(AQ$1,'Placebo - Data'!$B$1:$BA$1,0)))*AQ$5</f>
        <v>0</v>
      </c>
      <c r="AR32" s="2">
        <f>IF(AR$2=0,0,INDEX('Placebo - Data'!$B:$BA,MATCH($Q32,'Placebo - Data'!$A:$A,0),MATCH(AR$1,'Placebo - Data'!$B$1:$BA$1,0)))*AR$5</f>
        <v>0</v>
      </c>
      <c r="AS32" s="2">
        <f>IF(AS$2=0,0,INDEX('Placebo - Data'!$B:$BA,MATCH($Q32,'Placebo - Data'!$A:$A,0),MATCH(AS$1,'Placebo - Data'!$B$1:$BA$1,0)))*AS$5</f>
        <v>0</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v>
      </c>
      <c r="BG32" s="2">
        <f>IF(BG$2=0,0,INDEX('Placebo - Data'!$B:$BA,MATCH($Q32,'Placebo - Data'!$A:$A,0),MATCH(BG$1,'Placebo - Data'!$B$1:$BA$1,0)))*BG$5</f>
        <v>0</v>
      </c>
      <c r="BH32" s="2">
        <f>IF(BH$2=0,0,INDEX('Placebo - Data'!$B:$BA,MATCH($Q32,'Placebo - Data'!$A:$A,0),MATCH(BH$1,'Placebo - Data'!$B$1:$BA$1,0)))*BH$5</f>
        <v>0</v>
      </c>
      <c r="BI32" s="2">
        <f>IF(BI$2=0,0,INDEX('Placebo - Data'!$B:$BA,MATCH($Q32,'Placebo - Data'!$A:$A,0),MATCH(BI$1,'Placebo - Data'!$B$1:$BA$1,0)))*BI$5</f>
        <v>0</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0</v>
      </c>
      <c r="BP32" s="2">
        <f>IF(BP$2=0,0,INDEX('Placebo - Data'!$B:$BA,MATCH($Q32,'Placebo - Data'!$A:$A,0),MATCH(BP$1,'Placebo - Data'!$B$1:$BA$1,0)))*BP$5</f>
        <v>0</v>
      </c>
      <c r="BQ32" s="2"/>
      <c r="BR32" s="2"/>
    </row>
    <row r="33" spans="1:70" x14ac:dyDescent="0.25">
      <c r="A33" t="s">
        <v>74</v>
      </c>
      <c r="B33" s="2" t="e">
        <f t="shared" si="0"/>
        <v>#DIV/0!</v>
      </c>
      <c r="C33" s="2">
        <f t="shared" si="1"/>
        <v>0</v>
      </c>
      <c r="Q33">
        <f>'Placebo - Data'!A28</f>
        <v>2008</v>
      </c>
      <c r="R33" s="2">
        <f>IF(R$2=0,0,INDEX('Placebo - Data'!$B:$BA,MATCH($Q33,'Placebo - Data'!$A:$A,0),MATCH(R$1,'Placebo - Data'!$B$1:$BA$1,0)))*R$5</f>
        <v>0</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0</v>
      </c>
      <c r="V33" s="2">
        <f>IF(V$2=0,0,INDEX('Placebo - Data'!$B:$BA,MATCH($Q33,'Placebo - Data'!$A:$A,0),MATCH(V$1,'Placebo - Data'!$B$1:$BA$1,0)))*V$5</f>
        <v>0</v>
      </c>
      <c r="W33" s="2">
        <f>IF(W$2=0,0,INDEX('Placebo - Data'!$B:$BA,MATCH($Q33,'Placebo - Data'!$A:$A,0),MATCH(W$1,'Placebo - Data'!$B$1:$BA$1,0)))*W$5</f>
        <v>0</v>
      </c>
      <c r="X33" s="2">
        <f>IF(X$2=0,0,INDEX('Placebo - Data'!$B:$BA,MATCH($Q33,'Placebo - Data'!$A:$A,0),MATCH(X$1,'Placebo - Data'!$B$1:$BA$1,0)))*X$5</f>
        <v>0</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0</v>
      </c>
      <c r="AD33" s="2">
        <f>IF(AD$2=0,0,INDEX('Placebo - Data'!$B:$BA,MATCH($Q33,'Placebo - Data'!$A:$A,0),MATCH(AD$1,'Placebo - Data'!$B$1:$BA$1,0)))*AD$5</f>
        <v>0</v>
      </c>
      <c r="AE33" s="2">
        <f>IF(AE$2=0,0,INDEX('Placebo - Data'!$B:$BA,MATCH($Q33,'Placebo - Data'!$A:$A,0),MATCH(AE$1,'Placebo - Data'!$B$1:$BA$1,0)))*AE$5</f>
        <v>0</v>
      </c>
      <c r="AF33" s="2">
        <f>IF(AF$2=0,0,INDEX('Placebo - Data'!$B:$BA,MATCH($Q33,'Placebo - Data'!$A:$A,0),MATCH(AF$1,'Placebo - Data'!$B$1:$BA$1,0)))*AF$5</f>
        <v>0</v>
      </c>
      <c r="AG33" s="2">
        <f>IF(AG$2=0,0,INDEX('Placebo - Data'!$B:$BA,MATCH($Q33,'Placebo - Data'!$A:$A,0),MATCH(AG$1,'Placebo - Data'!$B$1:$BA$1,0)))*AG$5</f>
        <v>0</v>
      </c>
      <c r="AH33" s="2">
        <f>IF(AH$2=0,0,INDEX('Placebo - Data'!$B:$BA,MATCH($Q33,'Placebo - Data'!$A:$A,0),MATCH(AH$1,'Placebo - Data'!$B$1:$BA$1,0)))*AH$5</f>
        <v>0</v>
      </c>
      <c r="AI33" s="2">
        <f>IF(AI$2=0,0,INDEX('Placebo - Data'!$B:$BA,MATCH($Q33,'Placebo - Data'!$A:$A,0),MATCH(AI$1,'Placebo - Data'!$B$1:$BA$1,0)))*AI$5</f>
        <v>0</v>
      </c>
      <c r="AJ33" s="2">
        <f>IF(AJ$2=0,0,INDEX('Placebo - Data'!$B:$BA,MATCH($Q33,'Placebo - Data'!$A:$A,0),MATCH(AJ$1,'Placebo - Data'!$B$1:$BA$1,0)))*AJ$5</f>
        <v>0</v>
      </c>
      <c r="AK33" s="2">
        <f>IF(AK$2=0,0,INDEX('Placebo - Data'!$B:$BA,MATCH($Q33,'Placebo - Data'!$A:$A,0),MATCH(AK$1,'Placebo - Data'!$B$1:$BA$1,0)))*AK$5</f>
        <v>0</v>
      </c>
      <c r="AL33" s="2">
        <f>IF(AL$2=0,0,INDEX('Placebo - Data'!$B:$BA,MATCH($Q33,'Placebo - Data'!$A:$A,0),MATCH(AL$1,'Placebo - Data'!$B$1:$BA$1,0)))*AL$5</f>
        <v>0</v>
      </c>
      <c r="AM33" s="2">
        <f>IF(AM$2=0,0,INDEX('Placebo - Data'!$B:$BA,MATCH($Q33,'Placebo - Data'!$A:$A,0),MATCH(AM$1,'Placebo - Data'!$B$1:$BA$1,0)))*AM$5</f>
        <v>0</v>
      </c>
      <c r="AN33" s="2">
        <f>IF(AN$2=0,0,INDEX('Placebo - Data'!$B:$BA,MATCH($Q33,'Placebo - Data'!$A:$A,0),MATCH(AN$1,'Placebo - Data'!$B$1:$BA$1,0)))*AN$5</f>
        <v>0</v>
      </c>
      <c r="AO33" s="2">
        <f>IF(AO$2=0,0,INDEX('Placebo - Data'!$B:$BA,MATCH($Q33,'Placebo - Data'!$A:$A,0),MATCH(AO$1,'Placebo - Data'!$B$1:$BA$1,0)))*AO$5</f>
        <v>0</v>
      </c>
      <c r="AP33" s="2">
        <f>IF(AP$2=0,0,INDEX('Placebo - Data'!$B:$BA,MATCH($Q33,'Placebo - Data'!$A:$A,0),MATCH(AP$1,'Placebo - Data'!$B$1:$BA$1,0)))*AP$5</f>
        <v>0</v>
      </c>
      <c r="AQ33" s="2">
        <f>IF(AQ$2=0,0,INDEX('Placebo - Data'!$B:$BA,MATCH($Q33,'Placebo - Data'!$A:$A,0),MATCH(AQ$1,'Placebo - Data'!$B$1:$BA$1,0)))*AQ$5</f>
        <v>0</v>
      </c>
      <c r="AR33" s="2">
        <f>IF(AR$2=0,0,INDEX('Placebo - Data'!$B:$BA,MATCH($Q33,'Placebo - Data'!$A:$A,0),MATCH(AR$1,'Placebo - Data'!$B$1:$BA$1,0)))*AR$5</f>
        <v>0</v>
      </c>
      <c r="AS33" s="2">
        <f>IF(AS$2=0,0,INDEX('Placebo - Data'!$B:$BA,MATCH($Q33,'Placebo - Data'!$A:$A,0),MATCH(AS$1,'Placebo - Data'!$B$1:$BA$1,0)))*AS$5</f>
        <v>0</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v>
      </c>
      <c r="BG33" s="2">
        <f>IF(BG$2=0,0,INDEX('Placebo - Data'!$B:$BA,MATCH($Q33,'Placebo - Data'!$A:$A,0),MATCH(BG$1,'Placebo - Data'!$B$1:$BA$1,0)))*BG$5</f>
        <v>0</v>
      </c>
      <c r="BH33" s="2">
        <f>IF(BH$2=0,0,INDEX('Placebo - Data'!$B:$BA,MATCH($Q33,'Placebo - Data'!$A:$A,0),MATCH(BH$1,'Placebo - Data'!$B$1:$BA$1,0)))*BH$5</f>
        <v>0</v>
      </c>
      <c r="BI33" s="2">
        <f>IF(BI$2=0,0,INDEX('Placebo - Data'!$B:$BA,MATCH($Q33,'Placebo - Data'!$A:$A,0),MATCH(BI$1,'Placebo - Data'!$B$1:$BA$1,0)))*BI$5</f>
        <v>0</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0</v>
      </c>
      <c r="BP33" s="2">
        <f>IF(BP$2=0,0,INDEX('Placebo - Data'!$B:$BA,MATCH($Q33,'Placebo - Data'!$A:$A,0),MATCH(BP$1,'Placebo - Data'!$B$1:$BA$1,0)))*BP$5</f>
        <v>0</v>
      </c>
      <c r="BQ33" s="2"/>
      <c r="BR33" s="2"/>
    </row>
    <row r="34" spans="1:70" x14ac:dyDescent="0.25">
      <c r="A34" t="s">
        <v>79</v>
      </c>
      <c r="B34" s="2" t="e">
        <f t="shared" ref="B34:B52" si="5">INDEX($R$2:$BP$2,1,MATCH($A34,$R$6:$BP$6,0))/INDEX($R$2:$BP$2,1,MATCH("IL",$R$6:$BP$6,0))</f>
        <v>#DIV/0!</v>
      </c>
      <c r="C34" s="2">
        <f t="shared" ref="C34:C52" si="6">INDEX($R$43:$BP$43,1,MATCH($A34,$R$6:$BP$6,0))</f>
        <v>0</v>
      </c>
      <c r="Q34">
        <f>'Placebo - Data'!A29</f>
        <v>2009</v>
      </c>
      <c r="R34" s="2">
        <f>IF(R$2=0,0,INDEX('Placebo - Data'!$B:$BA,MATCH($Q34,'Placebo - Data'!$A:$A,0),MATCH(R$1,'Placebo - Data'!$B$1:$BA$1,0)))*R$5</f>
        <v>0</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0</v>
      </c>
      <c r="V34" s="2">
        <f>IF(V$2=0,0,INDEX('Placebo - Data'!$B:$BA,MATCH($Q34,'Placebo - Data'!$A:$A,0),MATCH(V$1,'Placebo - Data'!$B$1:$BA$1,0)))*V$5</f>
        <v>0</v>
      </c>
      <c r="W34" s="2">
        <f>IF(W$2=0,0,INDEX('Placebo - Data'!$B:$BA,MATCH($Q34,'Placebo - Data'!$A:$A,0),MATCH(W$1,'Placebo - Data'!$B$1:$BA$1,0)))*W$5</f>
        <v>0</v>
      </c>
      <c r="X34" s="2">
        <f>IF(X$2=0,0,INDEX('Placebo - Data'!$B:$BA,MATCH($Q34,'Placebo - Data'!$A:$A,0),MATCH(X$1,'Placebo - Data'!$B$1:$BA$1,0)))*X$5</f>
        <v>0</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0</v>
      </c>
      <c r="AD34" s="2">
        <f>IF(AD$2=0,0,INDEX('Placebo - Data'!$B:$BA,MATCH($Q34,'Placebo - Data'!$A:$A,0),MATCH(AD$1,'Placebo - Data'!$B$1:$BA$1,0)))*AD$5</f>
        <v>0</v>
      </c>
      <c r="AE34" s="2">
        <f>IF(AE$2=0,0,INDEX('Placebo - Data'!$B:$BA,MATCH($Q34,'Placebo - Data'!$A:$A,0),MATCH(AE$1,'Placebo - Data'!$B$1:$BA$1,0)))*AE$5</f>
        <v>0</v>
      </c>
      <c r="AF34" s="2">
        <f>IF(AF$2=0,0,INDEX('Placebo - Data'!$B:$BA,MATCH($Q34,'Placebo - Data'!$A:$A,0),MATCH(AF$1,'Placebo - Data'!$B$1:$BA$1,0)))*AF$5</f>
        <v>0</v>
      </c>
      <c r="AG34" s="2">
        <f>IF(AG$2=0,0,INDEX('Placebo - Data'!$B:$BA,MATCH($Q34,'Placebo - Data'!$A:$A,0),MATCH(AG$1,'Placebo - Data'!$B$1:$BA$1,0)))*AG$5</f>
        <v>0</v>
      </c>
      <c r="AH34" s="2">
        <f>IF(AH$2=0,0,INDEX('Placebo - Data'!$B:$BA,MATCH($Q34,'Placebo - Data'!$A:$A,0),MATCH(AH$1,'Placebo - Data'!$B$1:$BA$1,0)))*AH$5</f>
        <v>0</v>
      </c>
      <c r="AI34" s="2">
        <f>IF(AI$2=0,0,INDEX('Placebo - Data'!$B:$BA,MATCH($Q34,'Placebo - Data'!$A:$A,0),MATCH(AI$1,'Placebo - Data'!$B$1:$BA$1,0)))*AI$5</f>
        <v>0</v>
      </c>
      <c r="AJ34" s="2">
        <f>IF(AJ$2=0,0,INDEX('Placebo - Data'!$B:$BA,MATCH($Q34,'Placebo - Data'!$A:$A,0),MATCH(AJ$1,'Placebo - Data'!$B$1:$BA$1,0)))*AJ$5</f>
        <v>0</v>
      </c>
      <c r="AK34" s="2">
        <f>IF(AK$2=0,0,INDEX('Placebo - Data'!$B:$BA,MATCH($Q34,'Placebo - Data'!$A:$A,0),MATCH(AK$1,'Placebo - Data'!$B$1:$BA$1,0)))*AK$5</f>
        <v>0</v>
      </c>
      <c r="AL34" s="2">
        <f>IF(AL$2=0,0,INDEX('Placebo - Data'!$B:$BA,MATCH($Q34,'Placebo - Data'!$A:$A,0),MATCH(AL$1,'Placebo - Data'!$B$1:$BA$1,0)))*AL$5</f>
        <v>0</v>
      </c>
      <c r="AM34" s="2">
        <f>IF(AM$2=0,0,INDEX('Placebo - Data'!$B:$BA,MATCH($Q34,'Placebo - Data'!$A:$A,0),MATCH(AM$1,'Placebo - Data'!$B$1:$BA$1,0)))*AM$5</f>
        <v>0</v>
      </c>
      <c r="AN34" s="2">
        <f>IF(AN$2=0,0,INDEX('Placebo - Data'!$B:$BA,MATCH($Q34,'Placebo - Data'!$A:$A,0),MATCH(AN$1,'Placebo - Data'!$B$1:$BA$1,0)))*AN$5</f>
        <v>0</v>
      </c>
      <c r="AO34" s="2">
        <f>IF(AO$2=0,0,INDEX('Placebo - Data'!$B:$BA,MATCH($Q34,'Placebo - Data'!$A:$A,0),MATCH(AO$1,'Placebo - Data'!$B$1:$BA$1,0)))*AO$5</f>
        <v>0</v>
      </c>
      <c r="AP34" s="2">
        <f>IF(AP$2=0,0,INDEX('Placebo - Data'!$B:$BA,MATCH($Q34,'Placebo - Data'!$A:$A,0),MATCH(AP$1,'Placebo - Data'!$B$1:$BA$1,0)))*AP$5</f>
        <v>0</v>
      </c>
      <c r="AQ34" s="2">
        <f>IF(AQ$2=0,0,INDEX('Placebo - Data'!$B:$BA,MATCH($Q34,'Placebo - Data'!$A:$A,0),MATCH(AQ$1,'Placebo - Data'!$B$1:$BA$1,0)))*AQ$5</f>
        <v>0</v>
      </c>
      <c r="AR34" s="2">
        <f>IF(AR$2=0,0,INDEX('Placebo - Data'!$B:$BA,MATCH($Q34,'Placebo - Data'!$A:$A,0),MATCH(AR$1,'Placebo - Data'!$B$1:$BA$1,0)))*AR$5</f>
        <v>0</v>
      </c>
      <c r="AS34" s="2">
        <f>IF(AS$2=0,0,INDEX('Placebo - Data'!$B:$BA,MATCH($Q34,'Placebo - Data'!$A:$A,0),MATCH(AS$1,'Placebo - Data'!$B$1:$BA$1,0)))*AS$5</f>
        <v>0</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0</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0</v>
      </c>
      <c r="BG34" s="2">
        <f>IF(BG$2=0,0,INDEX('Placebo - Data'!$B:$BA,MATCH($Q34,'Placebo - Data'!$A:$A,0),MATCH(BG$1,'Placebo - Data'!$B$1:$BA$1,0)))*BG$5</f>
        <v>0</v>
      </c>
      <c r="BH34" s="2">
        <f>IF(BH$2=0,0,INDEX('Placebo - Data'!$B:$BA,MATCH($Q34,'Placebo - Data'!$A:$A,0),MATCH(BH$1,'Placebo - Data'!$B$1:$BA$1,0)))*BH$5</f>
        <v>0</v>
      </c>
      <c r="BI34" s="2">
        <f>IF(BI$2=0,0,INDEX('Placebo - Data'!$B:$BA,MATCH($Q34,'Placebo - Data'!$A:$A,0),MATCH(BI$1,'Placebo - Data'!$B$1:$BA$1,0)))*BI$5</f>
        <v>0</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0</v>
      </c>
      <c r="BP34" s="2">
        <f>IF(BP$2=0,0,INDEX('Placebo - Data'!$B:$BA,MATCH($Q34,'Placebo - Data'!$A:$A,0),MATCH(BP$1,'Placebo - Data'!$B$1:$BA$1,0)))*BP$5</f>
        <v>0</v>
      </c>
      <c r="BQ34" s="2"/>
      <c r="BR34" s="2"/>
    </row>
    <row r="35" spans="1:70" x14ac:dyDescent="0.25">
      <c r="A35" t="s">
        <v>84</v>
      </c>
      <c r="B35" s="2" t="e">
        <f t="shared" si="5"/>
        <v>#DIV/0!</v>
      </c>
      <c r="C35" s="2">
        <f t="shared" si="6"/>
        <v>0</v>
      </c>
      <c r="Q35">
        <f>'Placebo - Data'!A30</f>
        <v>2010</v>
      </c>
      <c r="R35" s="2">
        <f>IF(R$2=0,0,INDEX('Placebo - Data'!$B:$BA,MATCH($Q35,'Placebo - Data'!$A:$A,0),MATCH(R$1,'Placebo - Data'!$B$1:$BA$1,0)))*R$5</f>
        <v>0</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0</v>
      </c>
      <c r="V35" s="2">
        <f>IF(V$2=0,0,INDEX('Placebo - Data'!$B:$BA,MATCH($Q35,'Placebo - Data'!$A:$A,0),MATCH(V$1,'Placebo - Data'!$B$1:$BA$1,0)))*V$5</f>
        <v>0</v>
      </c>
      <c r="W35" s="2">
        <f>IF(W$2=0,0,INDEX('Placebo - Data'!$B:$BA,MATCH($Q35,'Placebo - Data'!$A:$A,0),MATCH(W$1,'Placebo - Data'!$B$1:$BA$1,0)))*W$5</f>
        <v>0</v>
      </c>
      <c r="X35" s="2">
        <f>IF(X$2=0,0,INDEX('Placebo - Data'!$B:$BA,MATCH($Q35,'Placebo - Data'!$A:$A,0),MATCH(X$1,'Placebo - Data'!$B$1:$BA$1,0)))*X$5</f>
        <v>0</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0</v>
      </c>
      <c r="AD35" s="2">
        <f>IF(AD$2=0,0,INDEX('Placebo - Data'!$B:$BA,MATCH($Q35,'Placebo - Data'!$A:$A,0),MATCH(AD$1,'Placebo - Data'!$B$1:$BA$1,0)))*AD$5</f>
        <v>0</v>
      </c>
      <c r="AE35" s="2">
        <f>IF(AE$2=0,0,INDEX('Placebo - Data'!$B:$BA,MATCH($Q35,'Placebo - Data'!$A:$A,0),MATCH(AE$1,'Placebo - Data'!$B$1:$BA$1,0)))*AE$5</f>
        <v>0</v>
      </c>
      <c r="AF35" s="2">
        <f>IF(AF$2=0,0,INDEX('Placebo - Data'!$B:$BA,MATCH($Q35,'Placebo - Data'!$A:$A,0),MATCH(AF$1,'Placebo - Data'!$B$1:$BA$1,0)))*AF$5</f>
        <v>0</v>
      </c>
      <c r="AG35" s="2">
        <f>IF(AG$2=0,0,INDEX('Placebo - Data'!$B:$BA,MATCH($Q35,'Placebo - Data'!$A:$A,0),MATCH(AG$1,'Placebo - Data'!$B$1:$BA$1,0)))*AG$5</f>
        <v>0</v>
      </c>
      <c r="AH35" s="2">
        <f>IF(AH$2=0,0,INDEX('Placebo - Data'!$B:$BA,MATCH($Q35,'Placebo - Data'!$A:$A,0),MATCH(AH$1,'Placebo - Data'!$B$1:$BA$1,0)))*AH$5</f>
        <v>0</v>
      </c>
      <c r="AI35" s="2">
        <f>IF(AI$2=0,0,INDEX('Placebo - Data'!$B:$BA,MATCH($Q35,'Placebo - Data'!$A:$A,0),MATCH(AI$1,'Placebo - Data'!$B$1:$BA$1,0)))*AI$5</f>
        <v>0</v>
      </c>
      <c r="AJ35" s="2">
        <f>IF(AJ$2=0,0,INDEX('Placebo - Data'!$B:$BA,MATCH($Q35,'Placebo - Data'!$A:$A,0),MATCH(AJ$1,'Placebo - Data'!$B$1:$BA$1,0)))*AJ$5</f>
        <v>0</v>
      </c>
      <c r="AK35" s="2">
        <f>IF(AK$2=0,0,INDEX('Placebo - Data'!$B:$BA,MATCH($Q35,'Placebo - Data'!$A:$A,0),MATCH(AK$1,'Placebo - Data'!$B$1:$BA$1,0)))*AK$5</f>
        <v>0</v>
      </c>
      <c r="AL35" s="2">
        <f>IF(AL$2=0,0,INDEX('Placebo - Data'!$B:$BA,MATCH($Q35,'Placebo - Data'!$A:$A,0),MATCH(AL$1,'Placebo - Data'!$B$1:$BA$1,0)))*AL$5</f>
        <v>0</v>
      </c>
      <c r="AM35" s="2">
        <f>IF(AM$2=0,0,INDEX('Placebo - Data'!$B:$BA,MATCH($Q35,'Placebo - Data'!$A:$A,0),MATCH(AM$1,'Placebo - Data'!$B$1:$BA$1,0)))*AM$5</f>
        <v>0</v>
      </c>
      <c r="AN35" s="2">
        <f>IF(AN$2=0,0,INDEX('Placebo - Data'!$B:$BA,MATCH($Q35,'Placebo - Data'!$A:$A,0),MATCH(AN$1,'Placebo - Data'!$B$1:$BA$1,0)))*AN$5</f>
        <v>0</v>
      </c>
      <c r="AO35" s="2">
        <f>IF(AO$2=0,0,INDEX('Placebo - Data'!$B:$BA,MATCH($Q35,'Placebo - Data'!$A:$A,0),MATCH(AO$1,'Placebo - Data'!$B$1:$BA$1,0)))*AO$5</f>
        <v>0</v>
      </c>
      <c r="AP35" s="2">
        <f>IF(AP$2=0,0,INDEX('Placebo - Data'!$B:$BA,MATCH($Q35,'Placebo - Data'!$A:$A,0),MATCH(AP$1,'Placebo - Data'!$B$1:$BA$1,0)))*AP$5</f>
        <v>0</v>
      </c>
      <c r="AQ35" s="2">
        <f>IF(AQ$2=0,0,INDEX('Placebo - Data'!$B:$BA,MATCH($Q35,'Placebo - Data'!$A:$A,0),MATCH(AQ$1,'Placebo - Data'!$B$1:$BA$1,0)))*AQ$5</f>
        <v>0</v>
      </c>
      <c r="AR35" s="2">
        <f>IF(AR$2=0,0,INDEX('Placebo - Data'!$B:$BA,MATCH($Q35,'Placebo - Data'!$A:$A,0),MATCH(AR$1,'Placebo - Data'!$B$1:$BA$1,0)))*AR$5</f>
        <v>0</v>
      </c>
      <c r="AS35" s="2">
        <f>IF(AS$2=0,0,INDEX('Placebo - Data'!$B:$BA,MATCH($Q35,'Placebo - Data'!$A:$A,0),MATCH(AS$1,'Placebo - Data'!$B$1:$BA$1,0)))*AS$5</f>
        <v>0</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0</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v>
      </c>
      <c r="BG35" s="2">
        <f>IF(BG$2=0,0,INDEX('Placebo - Data'!$B:$BA,MATCH($Q35,'Placebo - Data'!$A:$A,0),MATCH(BG$1,'Placebo - Data'!$B$1:$BA$1,0)))*BG$5</f>
        <v>0</v>
      </c>
      <c r="BH35" s="2">
        <f>IF(BH$2=0,0,INDEX('Placebo - Data'!$B:$BA,MATCH($Q35,'Placebo - Data'!$A:$A,0),MATCH(BH$1,'Placebo - Data'!$B$1:$BA$1,0)))*BH$5</f>
        <v>0</v>
      </c>
      <c r="BI35" s="2">
        <f>IF(BI$2=0,0,INDEX('Placebo - Data'!$B:$BA,MATCH($Q35,'Placebo - Data'!$A:$A,0),MATCH(BI$1,'Placebo - Data'!$B$1:$BA$1,0)))*BI$5</f>
        <v>0</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0</v>
      </c>
      <c r="BP35" s="2">
        <f>IF(BP$2=0,0,INDEX('Placebo - Data'!$B:$BA,MATCH($Q35,'Placebo - Data'!$A:$A,0),MATCH(BP$1,'Placebo - Data'!$B$1:$BA$1,0)))*BP$5</f>
        <v>0</v>
      </c>
      <c r="BQ35" s="2"/>
      <c r="BR35" s="2"/>
    </row>
    <row r="36" spans="1:70" x14ac:dyDescent="0.25">
      <c r="A36" t="s">
        <v>88</v>
      </c>
      <c r="B36" s="2" t="e">
        <f t="shared" si="5"/>
        <v>#DIV/0!</v>
      </c>
      <c r="C36" s="2">
        <f t="shared" si="6"/>
        <v>0</v>
      </c>
      <c r="Q36">
        <f>'Placebo - Data'!A31</f>
        <v>2011</v>
      </c>
      <c r="R36" s="2">
        <f>IF(R$2=0,0,INDEX('Placebo - Data'!$B:$BA,MATCH($Q36,'Placebo - Data'!$A:$A,0),MATCH(R$1,'Placebo - Data'!$B$1:$BA$1,0)))*R$5</f>
        <v>0</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0</v>
      </c>
      <c r="V36" s="2">
        <f>IF(V$2=0,0,INDEX('Placebo - Data'!$B:$BA,MATCH($Q36,'Placebo - Data'!$A:$A,0),MATCH(V$1,'Placebo - Data'!$B$1:$BA$1,0)))*V$5</f>
        <v>0</v>
      </c>
      <c r="W36" s="2">
        <f>IF(W$2=0,0,INDEX('Placebo - Data'!$B:$BA,MATCH($Q36,'Placebo - Data'!$A:$A,0),MATCH(W$1,'Placebo - Data'!$B$1:$BA$1,0)))*W$5</f>
        <v>0</v>
      </c>
      <c r="X36" s="2">
        <f>IF(X$2=0,0,INDEX('Placebo - Data'!$B:$BA,MATCH($Q36,'Placebo - Data'!$A:$A,0),MATCH(X$1,'Placebo - Data'!$B$1:$BA$1,0)))*X$5</f>
        <v>0</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0</v>
      </c>
      <c r="AD36" s="2">
        <f>IF(AD$2=0,0,INDEX('Placebo - Data'!$B:$BA,MATCH($Q36,'Placebo - Data'!$A:$A,0),MATCH(AD$1,'Placebo - Data'!$B$1:$BA$1,0)))*AD$5</f>
        <v>0</v>
      </c>
      <c r="AE36" s="2">
        <f>IF(AE$2=0,0,INDEX('Placebo - Data'!$B:$BA,MATCH($Q36,'Placebo - Data'!$A:$A,0),MATCH(AE$1,'Placebo - Data'!$B$1:$BA$1,0)))*AE$5</f>
        <v>0</v>
      </c>
      <c r="AF36" s="2">
        <f>IF(AF$2=0,0,INDEX('Placebo - Data'!$B:$BA,MATCH($Q36,'Placebo - Data'!$A:$A,0),MATCH(AF$1,'Placebo - Data'!$B$1:$BA$1,0)))*AF$5</f>
        <v>0</v>
      </c>
      <c r="AG36" s="2">
        <f>IF(AG$2=0,0,INDEX('Placebo - Data'!$B:$BA,MATCH($Q36,'Placebo - Data'!$A:$A,0),MATCH(AG$1,'Placebo - Data'!$B$1:$BA$1,0)))*AG$5</f>
        <v>0</v>
      </c>
      <c r="AH36" s="2">
        <f>IF(AH$2=0,0,INDEX('Placebo - Data'!$B:$BA,MATCH($Q36,'Placebo - Data'!$A:$A,0),MATCH(AH$1,'Placebo - Data'!$B$1:$BA$1,0)))*AH$5</f>
        <v>0</v>
      </c>
      <c r="AI36" s="2">
        <f>IF(AI$2=0,0,INDEX('Placebo - Data'!$B:$BA,MATCH($Q36,'Placebo - Data'!$A:$A,0),MATCH(AI$1,'Placebo - Data'!$B$1:$BA$1,0)))*AI$5</f>
        <v>0</v>
      </c>
      <c r="AJ36" s="2">
        <f>IF(AJ$2=0,0,INDEX('Placebo - Data'!$B:$BA,MATCH($Q36,'Placebo - Data'!$A:$A,0),MATCH(AJ$1,'Placebo - Data'!$B$1:$BA$1,0)))*AJ$5</f>
        <v>0</v>
      </c>
      <c r="AK36" s="2">
        <f>IF(AK$2=0,0,INDEX('Placebo - Data'!$B:$BA,MATCH($Q36,'Placebo - Data'!$A:$A,0),MATCH(AK$1,'Placebo - Data'!$B$1:$BA$1,0)))*AK$5</f>
        <v>0</v>
      </c>
      <c r="AL36" s="2">
        <f>IF(AL$2=0,0,INDEX('Placebo - Data'!$B:$BA,MATCH($Q36,'Placebo - Data'!$A:$A,0),MATCH(AL$1,'Placebo - Data'!$B$1:$BA$1,0)))*AL$5</f>
        <v>0</v>
      </c>
      <c r="AM36" s="2">
        <f>IF(AM$2=0,0,INDEX('Placebo - Data'!$B:$BA,MATCH($Q36,'Placebo - Data'!$A:$A,0),MATCH(AM$1,'Placebo - Data'!$B$1:$BA$1,0)))*AM$5</f>
        <v>0</v>
      </c>
      <c r="AN36" s="2">
        <f>IF(AN$2=0,0,INDEX('Placebo - Data'!$B:$BA,MATCH($Q36,'Placebo - Data'!$A:$A,0),MATCH(AN$1,'Placebo - Data'!$B$1:$BA$1,0)))*AN$5</f>
        <v>0</v>
      </c>
      <c r="AO36" s="2">
        <f>IF(AO$2=0,0,INDEX('Placebo - Data'!$B:$BA,MATCH($Q36,'Placebo - Data'!$A:$A,0),MATCH(AO$1,'Placebo - Data'!$B$1:$BA$1,0)))*AO$5</f>
        <v>0</v>
      </c>
      <c r="AP36" s="2">
        <f>IF(AP$2=0,0,INDEX('Placebo - Data'!$B:$BA,MATCH($Q36,'Placebo - Data'!$A:$A,0),MATCH(AP$1,'Placebo - Data'!$B$1:$BA$1,0)))*AP$5</f>
        <v>0</v>
      </c>
      <c r="AQ36" s="2">
        <f>IF(AQ$2=0,0,INDEX('Placebo - Data'!$B:$BA,MATCH($Q36,'Placebo - Data'!$A:$A,0),MATCH(AQ$1,'Placebo - Data'!$B$1:$BA$1,0)))*AQ$5</f>
        <v>0</v>
      </c>
      <c r="AR36" s="2">
        <f>IF(AR$2=0,0,INDEX('Placebo - Data'!$B:$BA,MATCH($Q36,'Placebo - Data'!$A:$A,0),MATCH(AR$1,'Placebo - Data'!$B$1:$BA$1,0)))*AR$5</f>
        <v>0</v>
      </c>
      <c r="AS36" s="2">
        <f>IF(AS$2=0,0,INDEX('Placebo - Data'!$B:$BA,MATCH($Q36,'Placebo - Data'!$A:$A,0),MATCH(AS$1,'Placebo - Data'!$B$1:$BA$1,0)))*AS$5</f>
        <v>0</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0</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0</v>
      </c>
      <c r="BG36" s="2">
        <f>IF(BG$2=0,0,INDEX('Placebo - Data'!$B:$BA,MATCH($Q36,'Placebo - Data'!$A:$A,0),MATCH(BG$1,'Placebo - Data'!$B$1:$BA$1,0)))*BG$5</f>
        <v>0</v>
      </c>
      <c r="BH36" s="2">
        <f>IF(BH$2=0,0,INDEX('Placebo - Data'!$B:$BA,MATCH($Q36,'Placebo - Data'!$A:$A,0),MATCH(BH$1,'Placebo - Data'!$B$1:$BA$1,0)))*BH$5</f>
        <v>0</v>
      </c>
      <c r="BI36" s="2">
        <f>IF(BI$2=0,0,INDEX('Placebo - Data'!$B:$BA,MATCH($Q36,'Placebo - Data'!$A:$A,0),MATCH(BI$1,'Placebo - Data'!$B$1:$BA$1,0)))*BI$5</f>
        <v>0</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0</v>
      </c>
      <c r="BP36" s="2">
        <f>IF(BP$2=0,0,INDEX('Placebo - Data'!$B:$BA,MATCH($Q36,'Placebo - Data'!$A:$A,0),MATCH(BP$1,'Placebo - Data'!$B$1:$BA$1,0)))*BP$5</f>
        <v>0</v>
      </c>
      <c r="BQ36" s="2"/>
      <c r="BR36" s="2"/>
    </row>
    <row r="37" spans="1:70" x14ac:dyDescent="0.25">
      <c r="A37" t="s">
        <v>91</v>
      </c>
      <c r="B37" s="2" t="e">
        <f t="shared" si="5"/>
        <v>#DIV/0!</v>
      </c>
      <c r="C37" s="2">
        <f t="shared" si="6"/>
        <v>0</v>
      </c>
      <c r="Q37">
        <f>'Placebo - Data'!A32</f>
        <v>2012</v>
      </c>
      <c r="R37" s="2">
        <f>IF(R$2=0,0,INDEX('Placebo - Data'!$B:$BA,MATCH($Q37,'Placebo - Data'!$A:$A,0),MATCH(R$1,'Placebo - Data'!$B$1:$BA$1,0)))*R$5</f>
        <v>0</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0</v>
      </c>
      <c r="V37" s="2">
        <f>IF(V$2=0,0,INDEX('Placebo - Data'!$B:$BA,MATCH($Q37,'Placebo - Data'!$A:$A,0),MATCH(V$1,'Placebo - Data'!$B$1:$BA$1,0)))*V$5</f>
        <v>0</v>
      </c>
      <c r="W37" s="2">
        <f>IF(W$2=0,0,INDEX('Placebo - Data'!$B:$BA,MATCH($Q37,'Placebo - Data'!$A:$A,0),MATCH(W$1,'Placebo - Data'!$B$1:$BA$1,0)))*W$5</f>
        <v>0</v>
      </c>
      <c r="X37" s="2">
        <f>IF(X$2=0,0,INDEX('Placebo - Data'!$B:$BA,MATCH($Q37,'Placebo - Data'!$A:$A,0),MATCH(X$1,'Placebo - Data'!$B$1:$BA$1,0)))*X$5</f>
        <v>0</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0</v>
      </c>
      <c r="AD37" s="2">
        <f>IF(AD$2=0,0,INDEX('Placebo - Data'!$B:$BA,MATCH($Q37,'Placebo - Data'!$A:$A,0),MATCH(AD$1,'Placebo - Data'!$B$1:$BA$1,0)))*AD$5</f>
        <v>0</v>
      </c>
      <c r="AE37" s="2">
        <f>IF(AE$2=0,0,INDEX('Placebo - Data'!$B:$BA,MATCH($Q37,'Placebo - Data'!$A:$A,0),MATCH(AE$1,'Placebo - Data'!$B$1:$BA$1,0)))*AE$5</f>
        <v>0</v>
      </c>
      <c r="AF37" s="2">
        <f>IF(AF$2=0,0,INDEX('Placebo - Data'!$B:$BA,MATCH($Q37,'Placebo - Data'!$A:$A,0),MATCH(AF$1,'Placebo - Data'!$B$1:$BA$1,0)))*AF$5</f>
        <v>0</v>
      </c>
      <c r="AG37" s="2">
        <f>IF(AG$2=0,0,INDEX('Placebo - Data'!$B:$BA,MATCH($Q37,'Placebo - Data'!$A:$A,0),MATCH(AG$1,'Placebo - Data'!$B$1:$BA$1,0)))*AG$5</f>
        <v>0</v>
      </c>
      <c r="AH37" s="2">
        <f>IF(AH$2=0,0,INDEX('Placebo - Data'!$B:$BA,MATCH($Q37,'Placebo - Data'!$A:$A,0),MATCH(AH$1,'Placebo - Data'!$B$1:$BA$1,0)))*AH$5</f>
        <v>0</v>
      </c>
      <c r="AI37" s="2">
        <f>IF(AI$2=0,0,INDEX('Placebo - Data'!$B:$BA,MATCH($Q37,'Placebo - Data'!$A:$A,0),MATCH(AI$1,'Placebo - Data'!$B$1:$BA$1,0)))*AI$5</f>
        <v>0</v>
      </c>
      <c r="AJ37" s="2">
        <f>IF(AJ$2=0,0,INDEX('Placebo - Data'!$B:$BA,MATCH($Q37,'Placebo - Data'!$A:$A,0),MATCH(AJ$1,'Placebo - Data'!$B$1:$BA$1,0)))*AJ$5</f>
        <v>0</v>
      </c>
      <c r="AK37" s="2">
        <f>IF(AK$2=0,0,INDEX('Placebo - Data'!$B:$BA,MATCH($Q37,'Placebo - Data'!$A:$A,0),MATCH(AK$1,'Placebo - Data'!$B$1:$BA$1,0)))*AK$5</f>
        <v>0</v>
      </c>
      <c r="AL37" s="2">
        <f>IF(AL$2=0,0,INDEX('Placebo - Data'!$B:$BA,MATCH($Q37,'Placebo - Data'!$A:$A,0),MATCH(AL$1,'Placebo - Data'!$B$1:$BA$1,0)))*AL$5</f>
        <v>0</v>
      </c>
      <c r="AM37" s="2">
        <f>IF(AM$2=0,0,INDEX('Placebo - Data'!$B:$BA,MATCH($Q37,'Placebo - Data'!$A:$A,0),MATCH(AM$1,'Placebo - Data'!$B$1:$BA$1,0)))*AM$5</f>
        <v>0</v>
      </c>
      <c r="AN37" s="2">
        <f>IF(AN$2=0,0,INDEX('Placebo - Data'!$B:$BA,MATCH($Q37,'Placebo - Data'!$A:$A,0),MATCH(AN$1,'Placebo - Data'!$B$1:$BA$1,0)))*AN$5</f>
        <v>0</v>
      </c>
      <c r="AO37" s="2">
        <f>IF(AO$2=0,0,INDEX('Placebo - Data'!$B:$BA,MATCH($Q37,'Placebo - Data'!$A:$A,0),MATCH(AO$1,'Placebo - Data'!$B$1:$BA$1,0)))*AO$5</f>
        <v>0</v>
      </c>
      <c r="AP37" s="2">
        <f>IF(AP$2=0,0,INDEX('Placebo - Data'!$B:$BA,MATCH($Q37,'Placebo - Data'!$A:$A,0),MATCH(AP$1,'Placebo - Data'!$B$1:$BA$1,0)))*AP$5</f>
        <v>0</v>
      </c>
      <c r="AQ37" s="2">
        <f>IF(AQ$2=0,0,INDEX('Placebo - Data'!$B:$BA,MATCH($Q37,'Placebo - Data'!$A:$A,0),MATCH(AQ$1,'Placebo - Data'!$B$1:$BA$1,0)))*AQ$5</f>
        <v>0</v>
      </c>
      <c r="AR37" s="2">
        <f>IF(AR$2=0,0,INDEX('Placebo - Data'!$B:$BA,MATCH($Q37,'Placebo - Data'!$A:$A,0),MATCH(AR$1,'Placebo - Data'!$B$1:$BA$1,0)))*AR$5</f>
        <v>0</v>
      </c>
      <c r="AS37" s="2">
        <f>IF(AS$2=0,0,INDEX('Placebo - Data'!$B:$BA,MATCH($Q37,'Placebo - Data'!$A:$A,0),MATCH(AS$1,'Placebo - Data'!$B$1:$BA$1,0)))*AS$5</f>
        <v>0</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0</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0</v>
      </c>
      <c r="BG37" s="2">
        <f>IF(BG$2=0,0,INDEX('Placebo - Data'!$B:$BA,MATCH($Q37,'Placebo - Data'!$A:$A,0),MATCH(BG$1,'Placebo - Data'!$B$1:$BA$1,0)))*BG$5</f>
        <v>0</v>
      </c>
      <c r="BH37" s="2">
        <f>IF(BH$2=0,0,INDEX('Placebo - Data'!$B:$BA,MATCH($Q37,'Placebo - Data'!$A:$A,0),MATCH(BH$1,'Placebo - Data'!$B$1:$BA$1,0)))*BH$5</f>
        <v>0</v>
      </c>
      <c r="BI37" s="2">
        <f>IF(BI$2=0,0,INDEX('Placebo - Data'!$B:$BA,MATCH($Q37,'Placebo - Data'!$A:$A,0),MATCH(BI$1,'Placebo - Data'!$B$1:$BA$1,0)))*BI$5</f>
        <v>0</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0</v>
      </c>
      <c r="BP37" s="2">
        <f>IF(BP$2=0,0,INDEX('Placebo - Data'!$B:$BA,MATCH($Q37,'Placebo - Data'!$A:$A,0),MATCH(BP$1,'Placebo - Data'!$B$1:$BA$1,0)))*BP$5</f>
        <v>0</v>
      </c>
      <c r="BQ37" s="2"/>
      <c r="BR37" s="2"/>
    </row>
    <row r="38" spans="1:70" x14ac:dyDescent="0.25">
      <c r="A38" t="s">
        <v>94</v>
      </c>
      <c r="B38" s="2" t="e">
        <f t="shared" si="5"/>
        <v>#DIV/0!</v>
      </c>
      <c r="C38" s="2">
        <f t="shared" si="6"/>
        <v>0</v>
      </c>
      <c r="Q38">
        <f>'Placebo - Data'!A33</f>
        <v>2013</v>
      </c>
      <c r="R38" s="2">
        <f>IF(R$2=0,0,INDEX('Placebo - Data'!$B:$BA,MATCH($Q38,'Placebo - Data'!$A:$A,0),MATCH(R$1,'Placebo - Data'!$B$1:$BA$1,0)))*R$5</f>
        <v>0</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0</v>
      </c>
      <c r="V38" s="2">
        <f>IF(V$2=0,0,INDEX('Placebo - Data'!$B:$BA,MATCH($Q38,'Placebo - Data'!$A:$A,0),MATCH(V$1,'Placebo - Data'!$B$1:$BA$1,0)))*V$5</f>
        <v>0</v>
      </c>
      <c r="W38" s="2">
        <f>IF(W$2=0,0,INDEX('Placebo - Data'!$B:$BA,MATCH($Q38,'Placebo - Data'!$A:$A,0),MATCH(W$1,'Placebo - Data'!$B$1:$BA$1,0)))*W$5</f>
        <v>0</v>
      </c>
      <c r="X38" s="2">
        <f>IF(X$2=0,0,INDEX('Placebo - Data'!$B:$BA,MATCH($Q38,'Placebo - Data'!$A:$A,0),MATCH(X$1,'Placebo - Data'!$B$1:$BA$1,0)))*X$5</f>
        <v>0</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0</v>
      </c>
      <c r="AD38" s="2">
        <f>IF(AD$2=0,0,INDEX('Placebo - Data'!$B:$BA,MATCH($Q38,'Placebo - Data'!$A:$A,0),MATCH(AD$1,'Placebo - Data'!$B$1:$BA$1,0)))*AD$5</f>
        <v>0</v>
      </c>
      <c r="AE38" s="2">
        <f>IF(AE$2=0,0,INDEX('Placebo - Data'!$B:$BA,MATCH($Q38,'Placebo - Data'!$A:$A,0),MATCH(AE$1,'Placebo - Data'!$B$1:$BA$1,0)))*AE$5</f>
        <v>0</v>
      </c>
      <c r="AF38" s="2">
        <f>IF(AF$2=0,0,INDEX('Placebo - Data'!$B:$BA,MATCH($Q38,'Placebo - Data'!$A:$A,0),MATCH(AF$1,'Placebo - Data'!$B$1:$BA$1,0)))*AF$5</f>
        <v>0</v>
      </c>
      <c r="AG38" s="2">
        <f>IF(AG$2=0,0,INDEX('Placebo - Data'!$B:$BA,MATCH($Q38,'Placebo - Data'!$A:$A,0),MATCH(AG$1,'Placebo - Data'!$B$1:$BA$1,0)))*AG$5</f>
        <v>0</v>
      </c>
      <c r="AH38" s="2">
        <f>IF(AH$2=0,0,INDEX('Placebo - Data'!$B:$BA,MATCH($Q38,'Placebo - Data'!$A:$A,0),MATCH(AH$1,'Placebo - Data'!$B$1:$BA$1,0)))*AH$5</f>
        <v>0</v>
      </c>
      <c r="AI38" s="2">
        <f>IF(AI$2=0,0,INDEX('Placebo - Data'!$B:$BA,MATCH($Q38,'Placebo - Data'!$A:$A,0),MATCH(AI$1,'Placebo - Data'!$B$1:$BA$1,0)))*AI$5</f>
        <v>0</v>
      </c>
      <c r="AJ38" s="2">
        <f>IF(AJ$2=0,0,INDEX('Placebo - Data'!$B:$BA,MATCH($Q38,'Placebo - Data'!$A:$A,0),MATCH(AJ$1,'Placebo - Data'!$B$1:$BA$1,0)))*AJ$5</f>
        <v>0</v>
      </c>
      <c r="AK38" s="2">
        <f>IF(AK$2=0,0,INDEX('Placebo - Data'!$B:$BA,MATCH($Q38,'Placebo - Data'!$A:$A,0),MATCH(AK$1,'Placebo - Data'!$B$1:$BA$1,0)))*AK$5</f>
        <v>0</v>
      </c>
      <c r="AL38" s="2">
        <f>IF(AL$2=0,0,INDEX('Placebo - Data'!$B:$BA,MATCH($Q38,'Placebo - Data'!$A:$A,0),MATCH(AL$1,'Placebo - Data'!$B$1:$BA$1,0)))*AL$5</f>
        <v>0</v>
      </c>
      <c r="AM38" s="2">
        <f>IF(AM$2=0,0,INDEX('Placebo - Data'!$B:$BA,MATCH($Q38,'Placebo - Data'!$A:$A,0),MATCH(AM$1,'Placebo - Data'!$B$1:$BA$1,0)))*AM$5</f>
        <v>0</v>
      </c>
      <c r="AN38" s="2">
        <f>IF(AN$2=0,0,INDEX('Placebo - Data'!$B:$BA,MATCH($Q38,'Placebo - Data'!$A:$A,0),MATCH(AN$1,'Placebo - Data'!$B$1:$BA$1,0)))*AN$5</f>
        <v>0</v>
      </c>
      <c r="AO38" s="2">
        <f>IF(AO$2=0,0,INDEX('Placebo - Data'!$B:$BA,MATCH($Q38,'Placebo - Data'!$A:$A,0),MATCH(AO$1,'Placebo - Data'!$B$1:$BA$1,0)))*AO$5</f>
        <v>0</v>
      </c>
      <c r="AP38" s="2">
        <f>IF(AP$2=0,0,INDEX('Placebo - Data'!$B:$BA,MATCH($Q38,'Placebo - Data'!$A:$A,0),MATCH(AP$1,'Placebo - Data'!$B$1:$BA$1,0)))*AP$5</f>
        <v>0</v>
      </c>
      <c r="AQ38" s="2">
        <f>IF(AQ$2=0,0,INDEX('Placebo - Data'!$B:$BA,MATCH($Q38,'Placebo - Data'!$A:$A,0),MATCH(AQ$1,'Placebo - Data'!$B$1:$BA$1,0)))*AQ$5</f>
        <v>0</v>
      </c>
      <c r="AR38" s="2">
        <f>IF(AR$2=0,0,INDEX('Placebo - Data'!$B:$BA,MATCH($Q38,'Placebo - Data'!$A:$A,0),MATCH(AR$1,'Placebo - Data'!$B$1:$BA$1,0)))*AR$5</f>
        <v>0</v>
      </c>
      <c r="AS38" s="2">
        <f>IF(AS$2=0,0,INDEX('Placebo - Data'!$B:$BA,MATCH($Q38,'Placebo - Data'!$A:$A,0),MATCH(AS$1,'Placebo - Data'!$B$1:$BA$1,0)))*AS$5</f>
        <v>0</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0</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v>
      </c>
      <c r="BG38" s="2">
        <f>IF(BG$2=0,0,INDEX('Placebo - Data'!$B:$BA,MATCH($Q38,'Placebo - Data'!$A:$A,0),MATCH(BG$1,'Placebo - Data'!$B$1:$BA$1,0)))*BG$5</f>
        <v>0</v>
      </c>
      <c r="BH38" s="2">
        <f>IF(BH$2=0,0,INDEX('Placebo - Data'!$B:$BA,MATCH($Q38,'Placebo - Data'!$A:$A,0),MATCH(BH$1,'Placebo - Data'!$B$1:$BA$1,0)))*BH$5</f>
        <v>0</v>
      </c>
      <c r="BI38" s="2">
        <f>IF(BI$2=0,0,INDEX('Placebo - Data'!$B:$BA,MATCH($Q38,'Placebo - Data'!$A:$A,0),MATCH(BI$1,'Placebo - Data'!$B$1:$BA$1,0)))*BI$5</f>
        <v>0</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0</v>
      </c>
      <c r="BP38" s="2">
        <f>IF(BP$2=0,0,INDEX('Placebo - Data'!$B:$BA,MATCH($Q38,'Placebo - Data'!$A:$A,0),MATCH(BP$1,'Placebo - Data'!$B$1:$BA$1,0)))*BP$5</f>
        <v>0</v>
      </c>
      <c r="BQ38" s="2"/>
      <c r="BR38" s="2"/>
    </row>
    <row r="39" spans="1:70" x14ac:dyDescent="0.25">
      <c r="A39" t="s">
        <v>98</v>
      </c>
      <c r="B39" s="2" t="e">
        <f t="shared" si="5"/>
        <v>#DIV/0!</v>
      </c>
      <c r="C39" s="2">
        <f t="shared" si="6"/>
        <v>0</v>
      </c>
      <c r="Q39">
        <f>'Placebo - Data'!A34</f>
        <v>2014</v>
      </c>
      <c r="R39" s="2">
        <f>IF(R$2=0,0,INDEX('Placebo - Data'!$B:$BA,MATCH($Q39,'Placebo - Data'!$A:$A,0),MATCH(R$1,'Placebo - Data'!$B$1:$BA$1,0)))*R$5</f>
        <v>0</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0</v>
      </c>
      <c r="V39" s="2">
        <f>IF(V$2=0,0,INDEX('Placebo - Data'!$B:$BA,MATCH($Q39,'Placebo - Data'!$A:$A,0),MATCH(V$1,'Placebo - Data'!$B$1:$BA$1,0)))*V$5</f>
        <v>0</v>
      </c>
      <c r="W39" s="2">
        <f>IF(W$2=0,0,INDEX('Placebo - Data'!$B:$BA,MATCH($Q39,'Placebo - Data'!$A:$A,0),MATCH(W$1,'Placebo - Data'!$B$1:$BA$1,0)))*W$5</f>
        <v>0</v>
      </c>
      <c r="X39" s="2">
        <f>IF(X$2=0,0,INDEX('Placebo - Data'!$B:$BA,MATCH($Q39,'Placebo - Data'!$A:$A,0),MATCH(X$1,'Placebo - Data'!$B$1:$BA$1,0)))*X$5</f>
        <v>0</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0</v>
      </c>
      <c r="AD39" s="2">
        <f>IF(AD$2=0,0,INDEX('Placebo - Data'!$B:$BA,MATCH($Q39,'Placebo - Data'!$A:$A,0),MATCH(AD$1,'Placebo - Data'!$B$1:$BA$1,0)))*AD$5</f>
        <v>0</v>
      </c>
      <c r="AE39" s="2">
        <f>IF(AE$2=0,0,INDEX('Placebo - Data'!$B:$BA,MATCH($Q39,'Placebo - Data'!$A:$A,0),MATCH(AE$1,'Placebo - Data'!$B$1:$BA$1,0)))*AE$5</f>
        <v>0</v>
      </c>
      <c r="AF39" s="2">
        <f>IF(AF$2=0,0,INDEX('Placebo - Data'!$B:$BA,MATCH($Q39,'Placebo - Data'!$A:$A,0),MATCH(AF$1,'Placebo - Data'!$B$1:$BA$1,0)))*AF$5</f>
        <v>0</v>
      </c>
      <c r="AG39" s="2">
        <f>IF(AG$2=0,0,INDEX('Placebo - Data'!$B:$BA,MATCH($Q39,'Placebo - Data'!$A:$A,0),MATCH(AG$1,'Placebo - Data'!$B$1:$BA$1,0)))*AG$5</f>
        <v>0</v>
      </c>
      <c r="AH39" s="2">
        <f>IF(AH$2=0,0,INDEX('Placebo - Data'!$B:$BA,MATCH($Q39,'Placebo - Data'!$A:$A,0),MATCH(AH$1,'Placebo - Data'!$B$1:$BA$1,0)))*AH$5</f>
        <v>0</v>
      </c>
      <c r="AI39" s="2">
        <f>IF(AI$2=0,0,INDEX('Placebo - Data'!$B:$BA,MATCH($Q39,'Placebo - Data'!$A:$A,0),MATCH(AI$1,'Placebo - Data'!$B$1:$BA$1,0)))*AI$5</f>
        <v>0</v>
      </c>
      <c r="AJ39" s="2">
        <f>IF(AJ$2=0,0,INDEX('Placebo - Data'!$B:$BA,MATCH($Q39,'Placebo - Data'!$A:$A,0),MATCH(AJ$1,'Placebo - Data'!$B$1:$BA$1,0)))*AJ$5</f>
        <v>0</v>
      </c>
      <c r="AK39" s="2">
        <f>IF(AK$2=0,0,INDEX('Placebo - Data'!$B:$BA,MATCH($Q39,'Placebo - Data'!$A:$A,0),MATCH(AK$1,'Placebo - Data'!$B$1:$BA$1,0)))*AK$5</f>
        <v>0</v>
      </c>
      <c r="AL39" s="2">
        <f>IF(AL$2=0,0,INDEX('Placebo - Data'!$B:$BA,MATCH($Q39,'Placebo - Data'!$A:$A,0),MATCH(AL$1,'Placebo - Data'!$B$1:$BA$1,0)))*AL$5</f>
        <v>0</v>
      </c>
      <c r="AM39" s="2">
        <f>IF(AM$2=0,0,INDEX('Placebo - Data'!$B:$BA,MATCH($Q39,'Placebo - Data'!$A:$A,0),MATCH(AM$1,'Placebo - Data'!$B$1:$BA$1,0)))*AM$5</f>
        <v>0</v>
      </c>
      <c r="AN39" s="2">
        <f>IF(AN$2=0,0,INDEX('Placebo - Data'!$B:$BA,MATCH($Q39,'Placebo - Data'!$A:$A,0),MATCH(AN$1,'Placebo - Data'!$B$1:$BA$1,0)))*AN$5</f>
        <v>0</v>
      </c>
      <c r="AO39" s="2">
        <f>IF(AO$2=0,0,INDEX('Placebo - Data'!$B:$BA,MATCH($Q39,'Placebo - Data'!$A:$A,0),MATCH(AO$1,'Placebo - Data'!$B$1:$BA$1,0)))*AO$5</f>
        <v>0</v>
      </c>
      <c r="AP39" s="2">
        <f>IF(AP$2=0,0,INDEX('Placebo - Data'!$B:$BA,MATCH($Q39,'Placebo - Data'!$A:$A,0),MATCH(AP$1,'Placebo - Data'!$B$1:$BA$1,0)))*AP$5</f>
        <v>0</v>
      </c>
      <c r="AQ39" s="2">
        <f>IF(AQ$2=0,0,INDEX('Placebo - Data'!$B:$BA,MATCH($Q39,'Placebo - Data'!$A:$A,0),MATCH(AQ$1,'Placebo - Data'!$B$1:$BA$1,0)))*AQ$5</f>
        <v>0</v>
      </c>
      <c r="AR39" s="2">
        <f>IF(AR$2=0,0,INDEX('Placebo - Data'!$B:$BA,MATCH($Q39,'Placebo - Data'!$A:$A,0),MATCH(AR$1,'Placebo - Data'!$B$1:$BA$1,0)))*AR$5</f>
        <v>0</v>
      </c>
      <c r="AS39" s="2">
        <f>IF(AS$2=0,0,INDEX('Placebo - Data'!$B:$BA,MATCH($Q39,'Placebo - Data'!$A:$A,0),MATCH(AS$1,'Placebo - Data'!$B$1:$BA$1,0)))*AS$5</f>
        <v>0</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0</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0</v>
      </c>
      <c r="BG39" s="2">
        <f>IF(BG$2=0,0,INDEX('Placebo - Data'!$B:$BA,MATCH($Q39,'Placebo - Data'!$A:$A,0),MATCH(BG$1,'Placebo - Data'!$B$1:$BA$1,0)))*BG$5</f>
        <v>0</v>
      </c>
      <c r="BH39" s="2">
        <f>IF(BH$2=0,0,INDEX('Placebo - Data'!$B:$BA,MATCH($Q39,'Placebo - Data'!$A:$A,0),MATCH(BH$1,'Placebo - Data'!$B$1:$BA$1,0)))*BH$5</f>
        <v>0</v>
      </c>
      <c r="BI39" s="2">
        <f>IF(BI$2=0,0,INDEX('Placebo - Data'!$B:$BA,MATCH($Q39,'Placebo - Data'!$A:$A,0),MATCH(BI$1,'Placebo - Data'!$B$1:$BA$1,0)))*BI$5</f>
        <v>0</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0</v>
      </c>
      <c r="BP39" s="2">
        <f>IF(BP$2=0,0,INDEX('Placebo - Data'!$B:$BA,MATCH($Q39,'Placebo - Data'!$A:$A,0),MATCH(BP$1,'Placebo - Data'!$B$1:$BA$1,0)))*BP$5</f>
        <v>0</v>
      </c>
    </row>
    <row r="40" spans="1:70" x14ac:dyDescent="0.25">
      <c r="A40" t="s">
        <v>101</v>
      </c>
      <c r="B40" s="2" t="e">
        <f t="shared" si="5"/>
        <v>#DIV/0!</v>
      </c>
      <c r="C40" s="2">
        <f t="shared" si="6"/>
        <v>0</v>
      </c>
      <c r="Q40">
        <f>'Placebo - Data'!A35</f>
        <v>2015</v>
      </c>
      <c r="R40" s="2">
        <f>IF(R$2=0,0,INDEX('Placebo - Data'!$B:$BA,MATCH($Q40,'Placebo - Data'!$A:$A,0),MATCH(R$1,'Placebo - Data'!$B$1:$BA$1,0)))*R$5</f>
        <v>0</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0</v>
      </c>
      <c r="V40" s="2">
        <f>IF(V$2=0,0,INDEX('Placebo - Data'!$B:$BA,MATCH($Q40,'Placebo - Data'!$A:$A,0),MATCH(V$1,'Placebo - Data'!$B$1:$BA$1,0)))*V$5</f>
        <v>0</v>
      </c>
      <c r="W40" s="2">
        <f>IF(W$2=0,0,INDEX('Placebo - Data'!$B:$BA,MATCH($Q40,'Placebo - Data'!$A:$A,0),MATCH(W$1,'Placebo - Data'!$B$1:$BA$1,0)))*W$5</f>
        <v>0</v>
      </c>
      <c r="X40" s="2">
        <f>IF(X$2=0,0,INDEX('Placebo - Data'!$B:$BA,MATCH($Q40,'Placebo - Data'!$A:$A,0),MATCH(X$1,'Placebo - Data'!$B$1:$BA$1,0)))*X$5</f>
        <v>0</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0</v>
      </c>
      <c r="AD40" s="2">
        <f>IF(AD$2=0,0,INDEX('Placebo - Data'!$B:$BA,MATCH($Q40,'Placebo - Data'!$A:$A,0),MATCH(AD$1,'Placebo - Data'!$B$1:$BA$1,0)))*AD$5</f>
        <v>0</v>
      </c>
      <c r="AE40" s="2">
        <f>IF(AE$2=0,0,INDEX('Placebo - Data'!$B:$BA,MATCH($Q40,'Placebo - Data'!$A:$A,0),MATCH(AE$1,'Placebo - Data'!$B$1:$BA$1,0)))*AE$5</f>
        <v>0</v>
      </c>
      <c r="AF40" s="2">
        <f>IF(AF$2=0,0,INDEX('Placebo - Data'!$B:$BA,MATCH($Q40,'Placebo - Data'!$A:$A,0),MATCH(AF$1,'Placebo - Data'!$B$1:$BA$1,0)))*AF$5</f>
        <v>0</v>
      </c>
      <c r="AG40" s="2">
        <f>IF(AG$2=0,0,INDEX('Placebo - Data'!$B:$BA,MATCH($Q40,'Placebo - Data'!$A:$A,0),MATCH(AG$1,'Placebo - Data'!$B$1:$BA$1,0)))*AG$5</f>
        <v>0</v>
      </c>
      <c r="AH40" s="2">
        <f>IF(AH$2=0,0,INDEX('Placebo - Data'!$B:$BA,MATCH($Q40,'Placebo - Data'!$A:$A,0),MATCH(AH$1,'Placebo - Data'!$B$1:$BA$1,0)))*AH$5</f>
        <v>0</v>
      </c>
      <c r="AI40" s="2">
        <f>IF(AI$2=0,0,INDEX('Placebo - Data'!$B:$BA,MATCH($Q40,'Placebo - Data'!$A:$A,0),MATCH(AI$1,'Placebo - Data'!$B$1:$BA$1,0)))*AI$5</f>
        <v>0</v>
      </c>
      <c r="AJ40" s="2">
        <f>IF(AJ$2=0,0,INDEX('Placebo - Data'!$B:$BA,MATCH($Q40,'Placebo - Data'!$A:$A,0),MATCH(AJ$1,'Placebo - Data'!$B$1:$BA$1,0)))*AJ$5</f>
        <v>0</v>
      </c>
      <c r="AK40" s="2">
        <f>IF(AK$2=0,0,INDEX('Placebo - Data'!$B:$BA,MATCH($Q40,'Placebo - Data'!$A:$A,0),MATCH(AK$1,'Placebo - Data'!$B$1:$BA$1,0)))*AK$5</f>
        <v>0</v>
      </c>
      <c r="AL40" s="2">
        <f>IF(AL$2=0,0,INDEX('Placebo - Data'!$B:$BA,MATCH($Q40,'Placebo - Data'!$A:$A,0),MATCH(AL$1,'Placebo - Data'!$B$1:$BA$1,0)))*AL$5</f>
        <v>0</v>
      </c>
      <c r="AM40" s="2">
        <f>IF(AM$2=0,0,INDEX('Placebo - Data'!$B:$BA,MATCH($Q40,'Placebo - Data'!$A:$A,0),MATCH(AM$1,'Placebo - Data'!$B$1:$BA$1,0)))*AM$5</f>
        <v>0</v>
      </c>
      <c r="AN40" s="2">
        <f>IF(AN$2=0,0,INDEX('Placebo - Data'!$B:$BA,MATCH($Q40,'Placebo - Data'!$A:$A,0),MATCH(AN$1,'Placebo - Data'!$B$1:$BA$1,0)))*AN$5</f>
        <v>0</v>
      </c>
      <c r="AO40" s="2">
        <f>IF(AO$2=0,0,INDEX('Placebo - Data'!$B:$BA,MATCH($Q40,'Placebo - Data'!$A:$A,0),MATCH(AO$1,'Placebo - Data'!$B$1:$BA$1,0)))*AO$5</f>
        <v>0</v>
      </c>
      <c r="AP40" s="2">
        <f>IF(AP$2=0,0,INDEX('Placebo - Data'!$B:$BA,MATCH($Q40,'Placebo - Data'!$A:$A,0),MATCH(AP$1,'Placebo - Data'!$B$1:$BA$1,0)))*AP$5</f>
        <v>0</v>
      </c>
      <c r="AQ40" s="2">
        <f>IF(AQ$2=0,0,INDEX('Placebo - Data'!$B:$BA,MATCH($Q40,'Placebo - Data'!$A:$A,0),MATCH(AQ$1,'Placebo - Data'!$B$1:$BA$1,0)))*AQ$5</f>
        <v>0</v>
      </c>
      <c r="AR40" s="2">
        <f>IF(AR$2=0,0,INDEX('Placebo - Data'!$B:$BA,MATCH($Q40,'Placebo - Data'!$A:$A,0),MATCH(AR$1,'Placebo - Data'!$B$1:$BA$1,0)))*AR$5</f>
        <v>0</v>
      </c>
      <c r="AS40" s="2">
        <f>IF(AS$2=0,0,INDEX('Placebo - Data'!$B:$BA,MATCH($Q40,'Placebo - Data'!$A:$A,0),MATCH(AS$1,'Placebo - Data'!$B$1:$BA$1,0)))*AS$5</f>
        <v>0</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0</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0</v>
      </c>
      <c r="BG40" s="2">
        <f>IF(BG$2=0,0,INDEX('Placebo - Data'!$B:$BA,MATCH($Q40,'Placebo - Data'!$A:$A,0),MATCH(BG$1,'Placebo - Data'!$B$1:$BA$1,0)))*BG$5</f>
        <v>0</v>
      </c>
      <c r="BH40" s="2">
        <f>IF(BH$2=0,0,INDEX('Placebo - Data'!$B:$BA,MATCH($Q40,'Placebo - Data'!$A:$A,0),MATCH(BH$1,'Placebo - Data'!$B$1:$BA$1,0)))*BH$5</f>
        <v>0</v>
      </c>
      <c r="BI40" s="2">
        <f>IF(BI$2=0,0,INDEX('Placebo - Data'!$B:$BA,MATCH($Q40,'Placebo - Data'!$A:$A,0),MATCH(BI$1,'Placebo - Data'!$B$1:$BA$1,0)))*BI$5</f>
        <v>0</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0</v>
      </c>
      <c r="BP40" s="2">
        <f>IF(BP$2=0,0,INDEX('Placebo - Data'!$B:$BA,MATCH($Q40,'Placebo - Data'!$A:$A,0),MATCH(BP$1,'Placebo - Data'!$B$1:$BA$1,0)))*BP$5</f>
        <v>0</v>
      </c>
    </row>
    <row r="41" spans="1:70" x14ac:dyDescent="0.25">
      <c r="A41" t="s">
        <v>103</v>
      </c>
      <c r="B41" s="2" t="e">
        <f t="shared" si="5"/>
        <v>#DIV/0!</v>
      </c>
      <c r="C41" s="2">
        <f t="shared" si="6"/>
        <v>0</v>
      </c>
    </row>
    <row r="42" spans="1:70" x14ac:dyDescent="0.25">
      <c r="A42" t="s">
        <v>105</v>
      </c>
      <c r="B42" s="2" t="e">
        <f t="shared" si="5"/>
        <v>#DIV/0!</v>
      </c>
      <c r="C42" s="2">
        <f t="shared" si="6"/>
        <v>0</v>
      </c>
    </row>
    <row r="43" spans="1:70" x14ac:dyDescent="0.25">
      <c r="A43" t="s">
        <v>108</v>
      </c>
      <c r="B43" s="2" t="e">
        <f t="shared" si="5"/>
        <v>#DIV/0!</v>
      </c>
      <c r="C43" s="2">
        <f t="shared" si="6"/>
        <v>0</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111</v>
      </c>
      <c r="B44" s="2" t="e">
        <f t="shared" si="5"/>
        <v>#DIV/0!</v>
      </c>
      <c r="C44" s="2">
        <f t="shared" si="6"/>
        <v>0</v>
      </c>
    </row>
    <row r="45" spans="1:70" x14ac:dyDescent="0.25">
      <c r="A45" t="s">
        <v>113</v>
      </c>
      <c r="B45" s="2" t="e">
        <f t="shared" si="5"/>
        <v>#DIV/0!</v>
      </c>
      <c r="C45" s="2">
        <f t="shared" si="6"/>
        <v>0</v>
      </c>
      <c r="R45" s="12"/>
      <c r="S45" s="12"/>
    </row>
    <row r="46" spans="1:70" x14ac:dyDescent="0.25">
      <c r="A46" t="s">
        <v>115</v>
      </c>
      <c r="B46" s="2" t="e">
        <f t="shared" si="5"/>
        <v>#DIV/0!</v>
      </c>
      <c r="C46" s="2">
        <f t="shared" si="6"/>
        <v>0</v>
      </c>
    </row>
    <row r="47" spans="1:70" x14ac:dyDescent="0.25">
      <c r="A47" t="s">
        <v>121</v>
      </c>
      <c r="B47" s="2" t="e">
        <f t="shared" si="5"/>
        <v>#DIV/0!</v>
      </c>
      <c r="C47" s="2">
        <f t="shared" si="6"/>
        <v>0</v>
      </c>
    </row>
    <row r="48" spans="1:70" x14ac:dyDescent="0.25">
      <c r="A48" t="s">
        <v>123</v>
      </c>
      <c r="B48" s="2" t="e">
        <f t="shared" si="5"/>
        <v>#DIV/0!</v>
      </c>
      <c r="C48" s="2">
        <f t="shared" si="6"/>
        <v>0</v>
      </c>
    </row>
    <row r="49" spans="1:3" x14ac:dyDescent="0.25">
      <c r="A49" t="s">
        <v>125</v>
      </c>
      <c r="B49" s="2" t="e">
        <f t="shared" si="5"/>
        <v>#DIV/0!</v>
      </c>
      <c r="C49" s="2">
        <f t="shared" si="6"/>
        <v>0</v>
      </c>
    </row>
    <row r="50" spans="1:3" x14ac:dyDescent="0.25">
      <c r="A50" t="s">
        <v>127</v>
      </c>
      <c r="B50" s="2" t="e">
        <f t="shared" si="5"/>
        <v>#DIV/0!</v>
      </c>
      <c r="C50" s="2">
        <f t="shared" si="6"/>
        <v>0</v>
      </c>
    </row>
    <row r="51" spans="1:3" x14ac:dyDescent="0.25">
      <c r="A51" t="s">
        <v>129</v>
      </c>
      <c r="B51" s="2" t="e">
        <f t="shared" si="5"/>
        <v>#DIV/0!</v>
      </c>
      <c r="C51" s="2">
        <f t="shared" si="6"/>
        <v>0</v>
      </c>
    </row>
    <row r="52" spans="1:3" x14ac:dyDescent="0.25">
      <c r="A52" t="s">
        <v>132</v>
      </c>
      <c r="B52" s="2" t="e">
        <f t="shared" si="5"/>
        <v>#DIV/0!</v>
      </c>
      <c r="C52" s="2">
        <f t="shared" si="6"/>
        <v>0</v>
      </c>
    </row>
  </sheetData>
  <sortState ref="A2:B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7" workbookViewId="0">
      <selection activeCell="R2" sqref="R2:R4"/>
    </sheetView>
  </sheetViews>
  <sheetFormatPr defaultColWidth="8.85546875" defaultRowHeight="15" x14ac:dyDescent="0.25"/>
  <cols>
    <col min="13" max="14" width="9.140625" customWidth="1"/>
    <col min="17" max="17" width="21.7109375" bestFit="1" customWidth="1"/>
    <col min="19" max="19" width="12.42578125" bestFit="1" customWidth="1"/>
  </cols>
  <sheetData>
    <row r="1" spans="1:71" x14ac:dyDescent="0.25">
      <c r="A1" t="s">
        <v>155</v>
      </c>
      <c r="B1" t="s">
        <v>256</v>
      </c>
      <c r="Q1" t="str">
        <f>'Placebo Lags - Data'!A1</f>
        <v>_time</v>
      </c>
      <c r="R1" t="s">
        <v>26</v>
      </c>
      <c r="S1" s="2" t="s">
        <v>169</v>
      </c>
      <c r="T1" s="2" t="s">
        <v>170</v>
      </c>
      <c r="U1" s="2" t="s">
        <v>1</v>
      </c>
      <c r="V1" s="2" t="s">
        <v>2</v>
      </c>
      <c r="W1" s="2" t="s">
        <v>171</v>
      </c>
      <c r="X1" s="2" t="s">
        <v>3</v>
      </c>
      <c r="Y1" s="2" t="s">
        <v>4</v>
      </c>
      <c r="Z1" s="2" t="s">
        <v>172</v>
      </c>
      <c r="AA1" s="2" t="s">
        <v>173</v>
      </c>
      <c r="AB1" s="2" t="s">
        <v>5</v>
      </c>
      <c r="AC1" s="2" t="s">
        <v>6</v>
      </c>
      <c r="AD1" s="2" t="s">
        <v>174</v>
      </c>
      <c r="AE1" s="2" t="s">
        <v>7</v>
      </c>
      <c r="AF1" s="2" t="s">
        <v>8</v>
      </c>
      <c r="AG1" s="2" t="s">
        <v>175</v>
      </c>
      <c r="AH1" s="2" t="s">
        <v>9</v>
      </c>
      <c r="AI1" s="2" t="s">
        <v>10</v>
      </c>
      <c r="AJ1" s="2" t="s">
        <v>11</v>
      </c>
      <c r="AK1" s="2" t="s">
        <v>176</v>
      </c>
      <c r="AL1" s="2" t="s">
        <v>12</v>
      </c>
      <c r="AM1" s="2" t="s">
        <v>13</v>
      </c>
      <c r="AN1" s="2" t="s">
        <v>177</v>
      </c>
      <c r="AO1" s="2" t="s">
        <v>14</v>
      </c>
      <c r="AP1" s="2" t="s">
        <v>178</v>
      </c>
      <c r="AQ1" s="2" t="s">
        <v>15</v>
      </c>
      <c r="AR1" s="2" t="s">
        <v>179</v>
      </c>
      <c r="AS1" s="2" t="s">
        <v>16</v>
      </c>
      <c r="AT1" s="2" t="s">
        <v>17</v>
      </c>
      <c r="AU1" s="2" t="s">
        <v>180</v>
      </c>
      <c r="AV1" s="2" t="s">
        <v>18</v>
      </c>
      <c r="AW1" s="2" t="s">
        <v>181</v>
      </c>
      <c r="AX1" s="2" t="s">
        <v>182</v>
      </c>
      <c r="AY1" s="2" t="s">
        <v>183</v>
      </c>
      <c r="AZ1" s="2" t="s">
        <v>19</v>
      </c>
      <c r="BA1" s="2" t="s">
        <v>184</v>
      </c>
      <c r="BB1" s="2" t="s">
        <v>20</v>
      </c>
      <c r="BC1" s="2" t="s">
        <v>185</v>
      </c>
      <c r="BD1" s="2" t="s">
        <v>186</v>
      </c>
      <c r="BE1" s="2" t="s">
        <v>187</v>
      </c>
      <c r="BF1" s="2" t="s">
        <v>21</v>
      </c>
      <c r="BG1" s="2" t="s">
        <v>22</v>
      </c>
      <c r="BH1" s="2" t="s">
        <v>23</v>
      </c>
      <c r="BI1" s="2" t="s">
        <v>24</v>
      </c>
      <c r="BJ1" s="2" t="s">
        <v>188</v>
      </c>
      <c r="BK1" s="2" t="s">
        <v>189</v>
      </c>
      <c r="BL1" s="2" t="s">
        <v>190</v>
      </c>
      <c r="BM1" s="2" t="s">
        <v>191</v>
      </c>
      <c r="BN1" s="2" t="s">
        <v>192</v>
      </c>
      <c r="BO1" s="2" t="s">
        <v>25</v>
      </c>
      <c r="BP1" s="2" t="s">
        <v>193</v>
      </c>
      <c r="BQ1" s="2"/>
      <c r="BR1" s="2"/>
      <c r="BS1" s="2"/>
    </row>
    <row r="2" spans="1:71" x14ac:dyDescent="0.25">
      <c r="A2" t="s">
        <v>32</v>
      </c>
      <c r="B2" s="2" t="e">
        <f t="shared" ref="B2:B33" si="0">INDEX($R$2:$BP$2,1,MATCH($A2,$R$6:$BP$6,0))/INDEX($R$2:$BP$2,1,MATCH("IL",$R$6:$BP$6,0))</f>
        <v>#DIV/0!</v>
      </c>
      <c r="Q2" s="13" t="s">
        <v>266</v>
      </c>
      <c r="R2" s="3">
        <f>IFERROR(SQRT(SUMSQ(INDEX('Placebo Lags - Data'!$B$2:$BA$18,0,MATCH(R$1,'Placebo Lags - Data'!$B$1:$BA$1,0)))/COUNT(INDEX('Placebo Lags - Data'!$B$2:$BA$18,0,MATCH(R$1,'Placebo Lags - Data'!$B$1:$BA$1,0)))),0)</f>
        <v>0</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0</v>
      </c>
      <c r="V2" s="3">
        <f>IFERROR(SQRT(SUMSQ(INDEX('Placebo Lags - Data'!$B$2:$BA$18,0,MATCH(V$1,'Placebo Lags - Data'!$B$1:$BA$1,0)))/COUNT(INDEX('Placebo Lags - Data'!$B$2:$BA$18,0,MATCH(V$1,'Placebo Lags - Data'!$B$1:$BA$1,0)))),0)</f>
        <v>0</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0</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0</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0</v>
      </c>
      <c r="AF2" s="3">
        <f>IFERROR(SQRT(SUMSQ(INDEX('Placebo Lags - Data'!$B$2:$BA$18,0,MATCH(AF$1,'Placebo Lags - Data'!$B$1:$BA$1,0)))/COUNT(INDEX('Placebo Lags - Data'!$B$2:$BA$18,0,MATCH(AF$1,'Placebo Lags - Data'!$B$1:$BA$1,0)))),0)</f>
        <v>0</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0</v>
      </c>
      <c r="AI2" s="3">
        <f>IFERROR(SQRT(SUMSQ(INDEX('Placebo Lags - Data'!$B$2:$BA$18,0,MATCH(AI$1,'Placebo Lags - Data'!$B$1:$BA$1,0)))/COUNT(INDEX('Placebo Lags - Data'!$B$2:$BA$18,0,MATCH(AI$1,'Placebo Lags - Data'!$B$1:$BA$1,0)))),0)</f>
        <v>0</v>
      </c>
      <c r="AJ2" s="3">
        <f>IFERROR(SQRT(SUMSQ(INDEX('Placebo Lags - Data'!$B$2:$BA$18,0,MATCH(AJ$1,'Placebo Lags - Data'!$B$1:$BA$1,0)))/COUNT(INDEX('Placebo Lags - Data'!$B$2:$BA$18,0,MATCH(AJ$1,'Placebo Lags - Data'!$B$1:$BA$1,0)))),0)</f>
        <v>0</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0</v>
      </c>
      <c r="AM2" s="3">
        <f>IFERROR(SQRT(SUMSQ(INDEX('Placebo Lags - Data'!$B$2:$BA$18,0,MATCH(AM$1,'Placebo Lags - Data'!$B$1:$BA$1,0)))/COUNT(INDEX('Placebo Lags - Data'!$B$2:$BA$18,0,MATCH(AM$1,'Placebo Lags - Data'!$B$1:$BA$1,0)))),0)</f>
        <v>0</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0</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0</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0</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0</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0</v>
      </c>
      <c r="BG2" s="3">
        <f>IFERROR(SQRT(SUMSQ(INDEX('Placebo Lags - Data'!$B$2:$BA$18,0,MATCH(BG$1,'Placebo Lags - Data'!$B$1:$BA$1,0)))/COUNT(INDEX('Placebo Lags - Data'!$B$2:$BA$18,0,MATCH(BG$1,'Placebo Lags - Data'!$B$1:$BA$1,0)))),0)</f>
        <v>0</v>
      </c>
      <c r="BH2" s="3">
        <f>IFERROR(SQRT(SUMSQ(INDEX('Placebo Lags - Data'!$B$2:$BA$18,0,MATCH(BH$1,'Placebo Lags - Data'!$B$1:$BA$1,0)))/COUNT(INDEX('Placebo Lags - Data'!$B$2:$BA$18,0,MATCH(BH$1,'Placebo Lags - Data'!$B$1:$BA$1,0)))),0)</f>
        <v>0</v>
      </c>
      <c r="BI2" s="3">
        <f>IFERROR(SQRT(SUMSQ(INDEX('Placebo Lags - Data'!$B$2:$BA$18,0,MATCH(BI$1,'Placebo Lags - Data'!$B$1:$BA$1,0)))/COUNT(INDEX('Placebo Lags - Data'!$B$2:$BA$18,0,MATCH(BI$1,'Placebo Lags - Data'!$B$1:$BA$1,0)))),0)</f>
        <v>0</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0</v>
      </c>
      <c r="BP2" s="3">
        <f>IFERROR(SQRT(SUMSQ(INDEX('Placebo Lags - Data'!$B$2:$BA$18,0,MATCH(BP$1,'Placebo Lags - Data'!$B$1:$BA$1,0)))/COUNT(INDEX('Placebo Lags - Data'!$B$2:$BA$18,0,MATCH(BP$1,'Placebo Lags - Data'!$B$1:$BA$1,0)))),0)</f>
        <v>0</v>
      </c>
      <c r="BQ2" s="3"/>
      <c r="BR2" s="3"/>
    </row>
    <row r="3" spans="1:71" x14ac:dyDescent="0.25">
      <c r="A3" t="s">
        <v>51</v>
      </c>
      <c r="B3" s="2" t="e">
        <f t="shared" si="0"/>
        <v>#DIV/0!</v>
      </c>
      <c r="N3" s="8" t="s">
        <v>138</v>
      </c>
      <c r="P3" s="7" t="s">
        <v>137</v>
      </c>
      <c r="Q3" s="13" t="s">
        <v>265</v>
      </c>
      <c r="R3" s="3">
        <f>IFERROR(SQRT(SUMSQ(INDEX('Placebo Lags - Data'!$B$20:$BA$35,0,MATCH(R$1,'Placebo Lags - Data'!$B$1:$BA$1,0)))/COUNT(INDEX('Placebo Lags - Data'!$B$20:$BA$35,0,MATCH(R$1,'Placebo Lags - Data'!$B$1:$BA$1,0)))),0)</f>
        <v>0</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0</v>
      </c>
      <c r="V3" s="3">
        <f>IFERROR(SQRT(SUMSQ(INDEX('Placebo Lags - Data'!$B$20:$BA$35,0,MATCH(V$1,'Placebo Lags - Data'!$B$1:$BA$1,0)))/COUNT(INDEX('Placebo Lags - Data'!$B$20:$BA$35,0,MATCH(V$1,'Placebo Lags - Data'!$B$1:$BA$1,0)))),0)</f>
        <v>0</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0</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0</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0</v>
      </c>
      <c r="AF3" s="3">
        <f>IFERROR(SQRT(SUMSQ(INDEX('Placebo Lags - Data'!$B$20:$BA$35,0,MATCH(AF$1,'Placebo Lags - Data'!$B$1:$BA$1,0)))/COUNT(INDEX('Placebo Lags - Data'!$B$20:$BA$35,0,MATCH(AF$1,'Placebo Lags - Data'!$B$1:$BA$1,0)))),0)</f>
        <v>0</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0</v>
      </c>
      <c r="AI3" s="3">
        <f>IFERROR(SQRT(SUMSQ(INDEX('Placebo Lags - Data'!$B$20:$BA$35,0,MATCH(AI$1,'Placebo Lags - Data'!$B$1:$BA$1,0)))/COUNT(INDEX('Placebo Lags - Data'!$B$20:$BA$35,0,MATCH(AI$1,'Placebo Lags - Data'!$B$1:$BA$1,0)))),0)</f>
        <v>0</v>
      </c>
      <c r="AJ3" s="3">
        <f>IFERROR(SQRT(SUMSQ(INDEX('Placebo Lags - Data'!$B$20:$BA$35,0,MATCH(AJ$1,'Placebo Lags - Data'!$B$1:$BA$1,0)))/COUNT(INDEX('Placebo Lags - Data'!$B$20:$BA$35,0,MATCH(AJ$1,'Placebo Lags - Data'!$B$1:$BA$1,0)))),0)</f>
        <v>0</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0</v>
      </c>
      <c r="AM3" s="3">
        <f>IFERROR(SQRT(SUMSQ(INDEX('Placebo Lags - Data'!$B$20:$BA$35,0,MATCH(AM$1,'Placebo Lags - Data'!$B$1:$BA$1,0)))/COUNT(INDEX('Placebo Lags - Data'!$B$20:$BA$35,0,MATCH(AM$1,'Placebo Lags - Data'!$B$1:$BA$1,0)))),0)</f>
        <v>0</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0</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0</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0</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0</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0</v>
      </c>
      <c r="BG3" s="3">
        <f>IFERROR(SQRT(SUMSQ(INDEX('Placebo Lags - Data'!$B$20:$BA$35,0,MATCH(BG$1,'Placebo Lags - Data'!$B$1:$BA$1,0)))/COUNT(INDEX('Placebo Lags - Data'!$B$20:$BA$35,0,MATCH(BG$1,'Placebo Lags - Data'!$B$1:$BA$1,0)))),0)</f>
        <v>0</v>
      </c>
      <c r="BH3" s="3">
        <f>IFERROR(SQRT(SUMSQ(INDEX('Placebo Lags - Data'!$B$20:$BA$35,0,MATCH(BH$1,'Placebo Lags - Data'!$B$1:$BA$1,0)))/COUNT(INDEX('Placebo Lags - Data'!$B$20:$BA$35,0,MATCH(BH$1,'Placebo Lags - Data'!$B$1:$BA$1,0)))),0)</f>
        <v>0</v>
      </c>
      <c r="BI3" s="3">
        <f>IFERROR(SQRT(SUMSQ(INDEX('Placebo Lags - Data'!$B$20:$BA$35,0,MATCH(BI$1,'Placebo Lags - Data'!$B$1:$BA$1,0)))/COUNT(INDEX('Placebo Lags - Data'!$B$20:$BA$35,0,MATCH(BI$1,'Placebo Lags - Data'!$B$1:$BA$1,0)))),0)</f>
        <v>0</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0</v>
      </c>
      <c r="BP3" s="3">
        <f>IFERROR(SQRT(SUMSQ(INDEX('Placebo Lags - Data'!$B$20:$BA$35,0,MATCH(BP$1,'Placebo Lags - Data'!$B$1:$BA$1,0)))/COUNT(INDEX('Placebo Lags - Data'!$B$20:$BA$35,0,MATCH(BP$1,'Placebo Lags - Data'!$B$1:$BA$1,0)))),0)</f>
        <v>0</v>
      </c>
      <c r="BQ3" s="5"/>
      <c r="BR3" s="5"/>
    </row>
    <row r="4" spans="1:71" x14ac:dyDescent="0.25">
      <c r="A4" t="s">
        <v>44</v>
      </c>
      <c r="B4" s="2" t="e">
        <f t="shared" si="0"/>
        <v>#DIV/0!</v>
      </c>
      <c r="Q4" s="13" t="s">
        <v>267</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54</v>
      </c>
      <c r="B5" s="2" t="e">
        <f t="shared" si="0"/>
        <v>#DIV/0!</v>
      </c>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56</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47</v>
      </c>
      <c r="B7" s="2" t="e">
        <f t="shared" si="0"/>
        <v>#DIV/0!</v>
      </c>
      <c r="Q7">
        <f>'Placebo Lags - Data'!A2</f>
        <v>1982</v>
      </c>
      <c r="R7" s="2">
        <f>IF(R$2=0,0,INDEX('Placebo Lags - Data'!$B:$BA,MATCH($Q7,'Placebo Lags - Data'!$A:$A,0),MATCH(R$1,'Placebo Lags - Data'!$B$1:$BA$1,0)))*R$5</f>
        <v>0</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0</v>
      </c>
      <c r="V7" s="2">
        <f>IF(V$2=0,0,INDEX('Placebo Lags - Data'!$B:$BA,MATCH($Q7,'Placebo Lags - Data'!$A:$A,0),MATCH(V$1,'Placebo Lags - Data'!$B$1:$BA$1,0)))*V$5</f>
        <v>0</v>
      </c>
      <c r="W7" s="2">
        <f>IF(W$2=0,0,INDEX('Placebo Lags - Data'!$B:$BA,MATCH($Q7,'Placebo Lags - Data'!$A:$A,0),MATCH(W$1,'Placebo Lags - Data'!$B$1:$BA$1,0)))*W$5</f>
        <v>0</v>
      </c>
      <c r="X7" s="2">
        <f>IF(X$2=0,0,INDEX('Placebo Lags - Data'!$B:$BA,MATCH($Q7,'Placebo Lags - Data'!$A:$A,0),MATCH(X$1,'Placebo Lags - Data'!$B$1:$BA$1,0)))*X$5</f>
        <v>0</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0</v>
      </c>
      <c r="AD7" s="2">
        <f>IF(AD$2=0,0,INDEX('Placebo Lags - Data'!$B:$BA,MATCH($Q7,'Placebo Lags - Data'!$A:$A,0),MATCH(AD$1,'Placebo Lags - Data'!$B$1:$BA$1,0)))*AD$5</f>
        <v>0</v>
      </c>
      <c r="AE7" s="2">
        <f>IF(AE$2=0,0,INDEX('Placebo Lags - Data'!$B:$BA,MATCH($Q7,'Placebo Lags - Data'!$A:$A,0),MATCH(AE$1,'Placebo Lags - Data'!$B$1:$BA$1,0)))*AE$5</f>
        <v>0</v>
      </c>
      <c r="AF7" s="2">
        <f>IF(AF$2=0,0,INDEX('Placebo Lags - Data'!$B:$BA,MATCH($Q7,'Placebo Lags - Data'!$A:$A,0),MATCH(AF$1,'Placebo Lags - Data'!$B$1:$BA$1,0)))*AF$5</f>
        <v>0</v>
      </c>
      <c r="AG7" s="2">
        <f>IF(AG$2=0,0,INDEX('Placebo Lags - Data'!$B:$BA,MATCH($Q7,'Placebo Lags - Data'!$A:$A,0),MATCH(AG$1,'Placebo Lags - Data'!$B$1:$BA$1,0)))*AG$5</f>
        <v>0</v>
      </c>
      <c r="AH7" s="2">
        <f>IF(AH$2=0,0,INDEX('Placebo Lags - Data'!$B:$BA,MATCH($Q7,'Placebo Lags - Data'!$A:$A,0),MATCH(AH$1,'Placebo Lags - Data'!$B$1:$BA$1,0)))*AH$5</f>
        <v>0</v>
      </c>
      <c r="AI7" s="2">
        <f>IF(AI$2=0,0,INDEX('Placebo Lags - Data'!$B:$BA,MATCH($Q7,'Placebo Lags - Data'!$A:$A,0),MATCH(AI$1,'Placebo Lags - Data'!$B$1:$BA$1,0)))*AI$5</f>
        <v>0</v>
      </c>
      <c r="AJ7" s="2">
        <f>IF(AJ$2=0,0,INDEX('Placebo Lags - Data'!$B:$BA,MATCH($Q7,'Placebo Lags - Data'!$A:$A,0),MATCH(AJ$1,'Placebo Lags - Data'!$B$1:$BA$1,0)))*AJ$5</f>
        <v>0</v>
      </c>
      <c r="AK7" s="2">
        <f>IF(AK$2=0,0,INDEX('Placebo Lags - Data'!$B:$BA,MATCH($Q7,'Placebo Lags - Data'!$A:$A,0),MATCH(AK$1,'Placebo Lags - Data'!$B$1:$BA$1,0)))*AK$5</f>
        <v>0</v>
      </c>
      <c r="AL7" s="2">
        <f>IF(AL$2=0,0,INDEX('Placebo Lags - Data'!$B:$BA,MATCH($Q7,'Placebo Lags - Data'!$A:$A,0),MATCH(AL$1,'Placebo Lags - Data'!$B$1:$BA$1,0)))*AL$5</f>
        <v>0</v>
      </c>
      <c r="AM7" s="2">
        <f>IF(AM$2=0,0,INDEX('Placebo Lags - Data'!$B:$BA,MATCH($Q7,'Placebo Lags - Data'!$A:$A,0),MATCH(AM$1,'Placebo Lags - Data'!$B$1:$BA$1,0)))*AM$5</f>
        <v>0</v>
      </c>
      <c r="AN7" s="2">
        <f>IF(AN$2=0,0,INDEX('Placebo Lags - Data'!$B:$BA,MATCH($Q7,'Placebo Lags - Data'!$A:$A,0),MATCH(AN$1,'Placebo Lags - Data'!$B$1:$BA$1,0)))*AN$5</f>
        <v>0</v>
      </c>
      <c r="AO7" s="2">
        <f>IF(AO$2=0,0,INDEX('Placebo Lags - Data'!$B:$BA,MATCH($Q7,'Placebo Lags - Data'!$A:$A,0),MATCH(AO$1,'Placebo Lags - Data'!$B$1:$BA$1,0)))*AO$5</f>
        <v>0</v>
      </c>
      <c r="AP7" s="2">
        <f>IF(AP$2=0,0,INDEX('Placebo Lags - Data'!$B:$BA,MATCH($Q7,'Placebo Lags - Data'!$A:$A,0),MATCH(AP$1,'Placebo Lags - Data'!$B$1:$BA$1,0)))*AP$5</f>
        <v>0</v>
      </c>
      <c r="AQ7" s="2">
        <f>IF(AQ$2=0,0,INDEX('Placebo Lags - Data'!$B:$BA,MATCH($Q7,'Placebo Lags - Data'!$A:$A,0),MATCH(AQ$1,'Placebo Lags - Data'!$B$1:$BA$1,0)))*AQ$5</f>
        <v>0</v>
      </c>
      <c r="AR7" s="2">
        <f>IF(AR$2=0,0,INDEX('Placebo Lags - Data'!$B:$BA,MATCH($Q7,'Placebo Lags - Data'!$A:$A,0),MATCH(AR$1,'Placebo Lags - Data'!$B$1:$BA$1,0)))*AR$5</f>
        <v>0</v>
      </c>
      <c r="AS7" s="2">
        <f>IF(AS$2=0,0,INDEX('Placebo Lags - Data'!$B:$BA,MATCH($Q7,'Placebo Lags - Data'!$A:$A,0),MATCH(AS$1,'Placebo Lags - Data'!$B$1:$BA$1,0)))*AS$5</f>
        <v>0</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0</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0</v>
      </c>
      <c r="BG7" s="2">
        <f>IF(BG$2=0,0,INDEX('Placebo Lags - Data'!$B:$BA,MATCH($Q7,'Placebo Lags - Data'!$A:$A,0),MATCH(BG$1,'Placebo Lags - Data'!$B$1:$BA$1,0)))*BG$5</f>
        <v>0</v>
      </c>
      <c r="BH7" s="2">
        <f>IF(BH$2=0,0,INDEX('Placebo Lags - Data'!$B:$BA,MATCH($Q7,'Placebo Lags - Data'!$A:$A,0),MATCH(BH$1,'Placebo Lags - Data'!$B$1:$BA$1,0)))*BH$5</f>
        <v>0</v>
      </c>
      <c r="BI7" s="2">
        <f>IF(BI$2=0,0,INDEX('Placebo Lags - Data'!$B:$BA,MATCH($Q7,'Placebo Lags - Data'!$A:$A,0),MATCH(BI$1,'Placebo Lags - Data'!$B$1:$BA$1,0)))*BI$5</f>
        <v>0</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0</v>
      </c>
      <c r="BP7" s="2">
        <f>IF(BP$2=0,0,INDEX('Placebo Lags - Data'!$B:$BA,MATCH($Q7,'Placebo Lags - Data'!$A:$A,0),MATCH(BP$1,'Placebo Lags - Data'!$B$1:$BA$1,0)))*BP$5</f>
        <v>0</v>
      </c>
      <c r="BQ7" s="2"/>
      <c r="BR7" s="2"/>
    </row>
    <row r="8" spans="1:71" x14ac:dyDescent="0.25">
      <c r="A8" t="s">
        <v>48</v>
      </c>
      <c r="B8" s="2" t="e">
        <f t="shared" si="0"/>
        <v>#DIV/0!</v>
      </c>
      <c r="Q8">
        <f>'Placebo Lags - Data'!A3</f>
        <v>1983</v>
      </c>
      <c r="R8" s="2">
        <f>IF(R$2=0,0,INDEX('Placebo Lags - Data'!$B:$BA,MATCH($Q8,'Placebo Lags - Data'!$A:$A,0),MATCH(R$1,'Placebo Lags - Data'!$B$1:$BA$1,0)))*R$5</f>
        <v>0</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0</v>
      </c>
      <c r="V8" s="2">
        <f>IF(V$2=0,0,INDEX('Placebo Lags - Data'!$B:$BA,MATCH($Q8,'Placebo Lags - Data'!$A:$A,0),MATCH(V$1,'Placebo Lags - Data'!$B$1:$BA$1,0)))*V$5</f>
        <v>0</v>
      </c>
      <c r="W8" s="2">
        <f>IF(W$2=0,0,INDEX('Placebo Lags - Data'!$B:$BA,MATCH($Q8,'Placebo Lags - Data'!$A:$A,0),MATCH(W$1,'Placebo Lags - Data'!$B$1:$BA$1,0)))*W$5</f>
        <v>0</v>
      </c>
      <c r="X8" s="2">
        <f>IF(X$2=0,0,INDEX('Placebo Lags - Data'!$B:$BA,MATCH($Q8,'Placebo Lags - Data'!$A:$A,0),MATCH(X$1,'Placebo Lags - Data'!$B$1:$BA$1,0)))*X$5</f>
        <v>0</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0</v>
      </c>
      <c r="AD8" s="2">
        <f>IF(AD$2=0,0,INDEX('Placebo Lags - Data'!$B:$BA,MATCH($Q8,'Placebo Lags - Data'!$A:$A,0),MATCH(AD$1,'Placebo Lags - Data'!$B$1:$BA$1,0)))*AD$5</f>
        <v>0</v>
      </c>
      <c r="AE8" s="2">
        <f>IF(AE$2=0,0,INDEX('Placebo Lags - Data'!$B:$BA,MATCH($Q8,'Placebo Lags - Data'!$A:$A,0),MATCH(AE$1,'Placebo Lags - Data'!$B$1:$BA$1,0)))*AE$5</f>
        <v>0</v>
      </c>
      <c r="AF8" s="2">
        <f>IF(AF$2=0,0,INDEX('Placebo Lags - Data'!$B:$BA,MATCH($Q8,'Placebo Lags - Data'!$A:$A,0),MATCH(AF$1,'Placebo Lags - Data'!$B$1:$BA$1,0)))*AF$5</f>
        <v>0</v>
      </c>
      <c r="AG8" s="2">
        <f>IF(AG$2=0,0,INDEX('Placebo Lags - Data'!$B:$BA,MATCH($Q8,'Placebo Lags - Data'!$A:$A,0),MATCH(AG$1,'Placebo Lags - Data'!$B$1:$BA$1,0)))*AG$5</f>
        <v>0</v>
      </c>
      <c r="AH8" s="2">
        <f>IF(AH$2=0,0,INDEX('Placebo Lags - Data'!$B:$BA,MATCH($Q8,'Placebo Lags - Data'!$A:$A,0),MATCH(AH$1,'Placebo Lags - Data'!$B$1:$BA$1,0)))*AH$5</f>
        <v>0</v>
      </c>
      <c r="AI8" s="2">
        <f>IF(AI$2=0,0,INDEX('Placebo Lags - Data'!$B:$BA,MATCH($Q8,'Placebo Lags - Data'!$A:$A,0),MATCH(AI$1,'Placebo Lags - Data'!$B$1:$BA$1,0)))*AI$5</f>
        <v>0</v>
      </c>
      <c r="AJ8" s="2">
        <f>IF(AJ$2=0,0,INDEX('Placebo Lags - Data'!$B:$BA,MATCH($Q8,'Placebo Lags - Data'!$A:$A,0),MATCH(AJ$1,'Placebo Lags - Data'!$B$1:$BA$1,0)))*AJ$5</f>
        <v>0</v>
      </c>
      <c r="AK8" s="2">
        <f>IF(AK$2=0,0,INDEX('Placebo Lags - Data'!$B:$BA,MATCH($Q8,'Placebo Lags - Data'!$A:$A,0),MATCH(AK$1,'Placebo Lags - Data'!$B$1:$BA$1,0)))*AK$5</f>
        <v>0</v>
      </c>
      <c r="AL8" s="2">
        <f>IF(AL$2=0,0,INDEX('Placebo Lags - Data'!$B:$BA,MATCH($Q8,'Placebo Lags - Data'!$A:$A,0),MATCH(AL$1,'Placebo Lags - Data'!$B$1:$BA$1,0)))*AL$5</f>
        <v>0</v>
      </c>
      <c r="AM8" s="2">
        <f>IF(AM$2=0,0,INDEX('Placebo Lags - Data'!$B:$BA,MATCH($Q8,'Placebo Lags - Data'!$A:$A,0),MATCH(AM$1,'Placebo Lags - Data'!$B$1:$BA$1,0)))*AM$5</f>
        <v>0</v>
      </c>
      <c r="AN8" s="2">
        <f>IF(AN$2=0,0,INDEX('Placebo Lags - Data'!$B:$BA,MATCH($Q8,'Placebo Lags - Data'!$A:$A,0),MATCH(AN$1,'Placebo Lags - Data'!$B$1:$BA$1,0)))*AN$5</f>
        <v>0</v>
      </c>
      <c r="AO8" s="2">
        <f>IF(AO$2=0,0,INDEX('Placebo Lags - Data'!$B:$BA,MATCH($Q8,'Placebo Lags - Data'!$A:$A,0),MATCH(AO$1,'Placebo Lags - Data'!$B$1:$BA$1,0)))*AO$5</f>
        <v>0</v>
      </c>
      <c r="AP8" s="2">
        <f>IF(AP$2=0,0,INDEX('Placebo Lags - Data'!$B:$BA,MATCH($Q8,'Placebo Lags - Data'!$A:$A,0),MATCH(AP$1,'Placebo Lags - Data'!$B$1:$BA$1,0)))*AP$5</f>
        <v>0</v>
      </c>
      <c r="AQ8" s="2">
        <f>IF(AQ$2=0,0,INDEX('Placebo Lags - Data'!$B:$BA,MATCH($Q8,'Placebo Lags - Data'!$A:$A,0),MATCH(AQ$1,'Placebo Lags - Data'!$B$1:$BA$1,0)))*AQ$5</f>
        <v>0</v>
      </c>
      <c r="AR8" s="2">
        <f>IF(AR$2=0,0,INDEX('Placebo Lags - Data'!$B:$BA,MATCH($Q8,'Placebo Lags - Data'!$A:$A,0),MATCH(AR$1,'Placebo Lags - Data'!$B$1:$BA$1,0)))*AR$5</f>
        <v>0</v>
      </c>
      <c r="AS8" s="2">
        <f>IF(AS$2=0,0,INDEX('Placebo Lags - Data'!$B:$BA,MATCH($Q8,'Placebo Lags - Data'!$A:$A,0),MATCH(AS$1,'Placebo Lags - Data'!$B$1:$BA$1,0)))*AS$5</f>
        <v>0</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0</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0</v>
      </c>
      <c r="BG8" s="2">
        <f>IF(BG$2=0,0,INDEX('Placebo Lags - Data'!$B:$BA,MATCH($Q8,'Placebo Lags - Data'!$A:$A,0),MATCH(BG$1,'Placebo Lags - Data'!$B$1:$BA$1,0)))*BG$5</f>
        <v>0</v>
      </c>
      <c r="BH8" s="2">
        <f>IF(BH$2=0,0,INDEX('Placebo Lags - Data'!$B:$BA,MATCH($Q8,'Placebo Lags - Data'!$A:$A,0),MATCH(BH$1,'Placebo Lags - Data'!$B$1:$BA$1,0)))*BH$5</f>
        <v>0</v>
      </c>
      <c r="BI8" s="2">
        <f>IF(BI$2=0,0,INDEX('Placebo Lags - Data'!$B:$BA,MATCH($Q8,'Placebo Lags - Data'!$A:$A,0),MATCH(BI$1,'Placebo Lags - Data'!$B$1:$BA$1,0)))*BI$5</f>
        <v>0</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0</v>
      </c>
      <c r="BP8" s="2">
        <f>IF(BP$2=0,0,INDEX('Placebo Lags - Data'!$B:$BA,MATCH($Q8,'Placebo Lags - Data'!$A:$A,0),MATCH(BP$1,'Placebo Lags - Data'!$B$1:$BA$1,0)))*BP$5</f>
        <v>0</v>
      </c>
      <c r="BQ8" s="2"/>
      <c r="BR8" s="2"/>
    </row>
    <row r="9" spans="1:71" x14ac:dyDescent="0.25">
      <c r="A9" t="s">
        <v>38</v>
      </c>
      <c r="B9" s="2" t="e">
        <f t="shared" si="0"/>
        <v>#DIV/0!</v>
      </c>
      <c r="Q9">
        <f>'Placebo Lags - Data'!A4</f>
        <v>1984</v>
      </c>
      <c r="R9" s="2">
        <f>IF(R$2=0,0,INDEX('Placebo Lags - Data'!$B:$BA,MATCH($Q9,'Placebo Lags - Data'!$A:$A,0),MATCH(R$1,'Placebo Lags - Data'!$B$1:$BA$1,0)))*R$5</f>
        <v>0</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0</v>
      </c>
      <c r="V9" s="2">
        <f>IF(V$2=0,0,INDEX('Placebo Lags - Data'!$B:$BA,MATCH($Q9,'Placebo Lags - Data'!$A:$A,0),MATCH(V$1,'Placebo Lags - Data'!$B$1:$BA$1,0)))*V$5</f>
        <v>0</v>
      </c>
      <c r="W9" s="2">
        <f>IF(W$2=0,0,INDEX('Placebo Lags - Data'!$B:$BA,MATCH($Q9,'Placebo Lags - Data'!$A:$A,0),MATCH(W$1,'Placebo Lags - Data'!$B$1:$BA$1,0)))*W$5</f>
        <v>0</v>
      </c>
      <c r="X9" s="2">
        <f>IF(X$2=0,0,INDEX('Placebo Lags - Data'!$B:$BA,MATCH($Q9,'Placebo Lags - Data'!$A:$A,0),MATCH(X$1,'Placebo Lags - Data'!$B$1:$BA$1,0)))*X$5</f>
        <v>0</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0</v>
      </c>
      <c r="AD9" s="2">
        <f>IF(AD$2=0,0,INDEX('Placebo Lags - Data'!$B:$BA,MATCH($Q9,'Placebo Lags - Data'!$A:$A,0),MATCH(AD$1,'Placebo Lags - Data'!$B$1:$BA$1,0)))*AD$5</f>
        <v>0</v>
      </c>
      <c r="AE9" s="2">
        <f>IF(AE$2=0,0,INDEX('Placebo Lags - Data'!$B:$BA,MATCH($Q9,'Placebo Lags - Data'!$A:$A,0),MATCH(AE$1,'Placebo Lags - Data'!$B$1:$BA$1,0)))*AE$5</f>
        <v>0</v>
      </c>
      <c r="AF9" s="2">
        <f>IF(AF$2=0,0,INDEX('Placebo Lags - Data'!$B:$BA,MATCH($Q9,'Placebo Lags - Data'!$A:$A,0),MATCH(AF$1,'Placebo Lags - Data'!$B$1:$BA$1,0)))*AF$5</f>
        <v>0</v>
      </c>
      <c r="AG9" s="2">
        <f>IF(AG$2=0,0,INDEX('Placebo Lags - Data'!$B:$BA,MATCH($Q9,'Placebo Lags - Data'!$A:$A,0),MATCH(AG$1,'Placebo Lags - Data'!$B$1:$BA$1,0)))*AG$5</f>
        <v>0</v>
      </c>
      <c r="AH9" s="2">
        <f>IF(AH$2=0,0,INDEX('Placebo Lags - Data'!$B:$BA,MATCH($Q9,'Placebo Lags - Data'!$A:$A,0),MATCH(AH$1,'Placebo Lags - Data'!$B$1:$BA$1,0)))*AH$5</f>
        <v>0</v>
      </c>
      <c r="AI9" s="2">
        <f>IF(AI$2=0,0,INDEX('Placebo Lags - Data'!$B:$BA,MATCH($Q9,'Placebo Lags - Data'!$A:$A,0),MATCH(AI$1,'Placebo Lags - Data'!$B$1:$BA$1,0)))*AI$5</f>
        <v>0</v>
      </c>
      <c r="AJ9" s="2">
        <f>IF(AJ$2=0,0,INDEX('Placebo Lags - Data'!$B:$BA,MATCH($Q9,'Placebo Lags - Data'!$A:$A,0),MATCH(AJ$1,'Placebo Lags - Data'!$B$1:$BA$1,0)))*AJ$5</f>
        <v>0</v>
      </c>
      <c r="AK9" s="2">
        <f>IF(AK$2=0,0,INDEX('Placebo Lags - Data'!$B:$BA,MATCH($Q9,'Placebo Lags - Data'!$A:$A,0),MATCH(AK$1,'Placebo Lags - Data'!$B$1:$BA$1,0)))*AK$5</f>
        <v>0</v>
      </c>
      <c r="AL9" s="2">
        <f>IF(AL$2=0,0,INDEX('Placebo Lags - Data'!$B:$BA,MATCH($Q9,'Placebo Lags - Data'!$A:$A,0),MATCH(AL$1,'Placebo Lags - Data'!$B$1:$BA$1,0)))*AL$5</f>
        <v>0</v>
      </c>
      <c r="AM9" s="2">
        <f>IF(AM$2=0,0,INDEX('Placebo Lags - Data'!$B:$BA,MATCH($Q9,'Placebo Lags - Data'!$A:$A,0),MATCH(AM$1,'Placebo Lags - Data'!$B$1:$BA$1,0)))*AM$5</f>
        <v>0</v>
      </c>
      <c r="AN9" s="2">
        <f>IF(AN$2=0,0,INDEX('Placebo Lags - Data'!$B:$BA,MATCH($Q9,'Placebo Lags - Data'!$A:$A,0),MATCH(AN$1,'Placebo Lags - Data'!$B$1:$BA$1,0)))*AN$5</f>
        <v>0</v>
      </c>
      <c r="AO9" s="2">
        <f>IF(AO$2=0,0,INDEX('Placebo Lags - Data'!$B:$BA,MATCH($Q9,'Placebo Lags - Data'!$A:$A,0),MATCH(AO$1,'Placebo Lags - Data'!$B$1:$BA$1,0)))*AO$5</f>
        <v>0</v>
      </c>
      <c r="AP9" s="2">
        <f>IF(AP$2=0,0,INDEX('Placebo Lags - Data'!$B:$BA,MATCH($Q9,'Placebo Lags - Data'!$A:$A,0),MATCH(AP$1,'Placebo Lags - Data'!$B$1:$BA$1,0)))*AP$5</f>
        <v>0</v>
      </c>
      <c r="AQ9" s="2">
        <f>IF(AQ$2=0,0,INDEX('Placebo Lags - Data'!$B:$BA,MATCH($Q9,'Placebo Lags - Data'!$A:$A,0),MATCH(AQ$1,'Placebo Lags - Data'!$B$1:$BA$1,0)))*AQ$5</f>
        <v>0</v>
      </c>
      <c r="AR9" s="2">
        <f>IF(AR$2=0,0,INDEX('Placebo Lags - Data'!$B:$BA,MATCH($Q9,'Placebo Lags - Data'!$A:$A,0),MATCH(AR$1,'Placebo Lags - Data'!$B$1:$BA$1,0)))*AR$5</f>
        <v>0</v>
      </c>
      <c r="AS9" s="2">
        <f>IF(AS$2=0,0,INDEX('Placebo Lags - Data'!$B:$BA,MATCH($Q9,'Placebo Lags - Data'!$A:$A,0),MATCH(AS$1,'Placebo Lags - Data'!$B$1:$BA$1,0)))*AS$5</f>
        <v>0</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0</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0</v>
      </c>
      <c r="BG9" s="2">
        <f>IF(BG$2=0,0,INDEX('Placebo Lags - Data'!$B:$BA,MATCH($Q9,'Placebo Lags - Data'!$A:$A,0),MATCH(BG$1,'Placebo Lags - Data'!$B$1:$BA$1,0)))*BG$5</f>
        <v>0</v>
      </c>
      <c r="BH9" s="2">
        <f>IF(BH$2=0,0,INDEX('Placebo Lags - Data'!$B:$BA,MATCH($Q9,'Placebo Lags - Data'!$A:$A,0),MATCH(BH$1,'Placebo Lags - Data'!$B$1:$BA$1,0)))*BH$5</f>
        <v>0</v>
      </c>
      <c r="BI9" s="2">
        <f>IF(BI$2=0,0,INDEX('Placebo Lags - Data'!$B:$BA,MATCH($Q9,'Placebo Lags - Data'!$A:$A,0),MATCH(BI$1,'Placebo Lags - Data'!$B$1:$BA$1,0)))*BI$5</f>
        <v>0</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0</v>
      </c>
      <c r="BP9" s="2">
        <f>IF(BP$2=0,0,INDEX('Placebo Lags - Data'!$B:$BA,MATCH($Q9,'Placebo Lags - Data'!$A:$A,0),MATCH(BP$1,'Placebo Lags - Data'!$B$1:$BA$1,0)))*BP$5</f>
        <v>0</v>
      </c>
      <c r="BQ9" s="2"/>
      <c r="BR9" s="2"/>
    </row>
    <row r="10" spans="1:71" x14ac:dyDescent="0.25">
      <c r="A10" t="s">
        <v>41</v>
      </c>
      <c r="B10" s="2" t="e">
        <f t="shared" si="0"/>
        <v>#DIV/0!</v>
      </c>
      <c r="Q10">
        <f>'Placebo Lags - Data'!A5</f>
        <v>1985</v>
      </c>
      <c r="R10" s="2">
        <f>IF(R$2=0,0,INDEX('Placebo Lags - Data'!$B:$BA,MATCH($Q10,'Placebo Lags - Data'!$A:$A,0),MATCH(R$1,'Placebo Lags - Data'!$B$1:$BA$1,0)))*R$5</f>
        <v>0</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0</v>
      </c>
      <c r="V10" s="2">
        <f>IF(V$2=0,0,INDEX('Placebo Lags - Data'!$B:$BA,MATCH($Q10,'Placebo Lags - Data'!$A:$A,0),MATCH(V$1,'Placebo Lags - Data'!$B$1:$BA$1,0)))*V$5</f>
        <v>0</v>
      </c>
      <c r="W10" s="2">
        <f>IF(W$2=0,0,INDEX('Placebo Lags - Data'!$B:$BA,MATCH($Q10,'Placebo Lags - Data'!$A:$A,0),MATCH(W$1,'Placebo Lags - Data'!$B$1:$BA$1,0)))*W$5</f>
        <v>0</v>
      </c>
      <c r="X10" s="2">
        <f>IF(X$2=0,0,INDEX('Placebo Lags - Data'!$B:$BA,MATCH($Q10,'Placebo Lags - Data'!$A:$A,0),MATCH(X$1,'Placebo Lags - Data'!$B$1:$BA$1,0)))*X$5</f>
        <v>0</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0</v>
      </c>
      <c r="AD10" s="2">
        <f>IF(AD$2=0,0,INDEX('Placebo Lags - Data'!$B:$BA,MATCH($Q10,'Placebo Lags - Data'!$A:$A,0),MATCH(AD$1,'Placebo Lags - Data'!$B$1:$BA$1,0)))*AD$5</f>
        <v>0</v>
      </c>
      <c r="AE10" s="2">
        <f>IF(AE$2=0,0,INDEX('Placebo Lags - Data'!$B:$BA,MATCH($Q10,'Placebo Lags - Data'!$A:$A,0),MATCH(AE$1,'Placebo Lags - Data'!$B$1:$BA$1,0)))*AE$5</f>
        <v>0</v>
      </c>
      <c r="AF10" s="2">
        <f>IF(AF$2=0,0,INDEX('Placebo Lags - Data'!$B:$BA,MATCH($Q10,'Placebo Lags - Data'!$A:$A,0),MATCH(AF$1,'Placebo Lags - Data'!$B$1:$BA$1,0)))*AF$5</f>
        <v>0</v>
      </c>
      <c r="AG10" s="2">
        <f>IF(AG$2=0,0,INDEX('Placebo Lags - Data'!$B:$BA,MATCH($Q10,'Placebo Lags - Data'!$A:$A,0),MATCH(AG$1,'Placebo Lags - Data'!$B$1:$BA$1,0)))*AG$5</f>
        <v>0</v>
      </c>
      <c r="AH10" s="2">
        <f>IF(AH$2=0,0,INDEX('Placebo Lags - Data'!$B:$BA,MATCH($Q10,'Placebo Lags - Data'!$A:$A,0),MATCH(AH$1,'Placebo Lags - Data'!$B$1:$BA$1,0)))*AH$5</f>
        <v>0</v>
      </c>
      <c r="AI10" s="2">
        <f>IF(AI$2=0,0,INDEX('Placebo Lags - Data'!$B:$BA,MATCH($Q10,'Placebo Lags - Data'!$A:$A,0),MATCH(AI$1,'Placebo Lags - Data'!$B$1:$BA$1,0)))*AI$5</f>
        <v>0</v>
      </c>
      <c r="AJ10" s="2">
        <f>IF(AJ$2=0,0,INDEX('Placebo Lags - Data'!$B:$BA,MATCH($Q10,'Placebo Lags - Data'!$A:$A,0),MATCH(AJ$1,'Placebo Lags - Data'!$B$1:$BA$1,0)))*AJ$5</f>
        <v>0</v>
      </c>
      <c r="AK10" s="2">
        <f>IF(AK$2=0,0,INDEX('Placebo Lags - Data'!$B:$BA,MATCH($Q10,'Placebo Lags - Data'!$A:$A,0),MATCH(AK$1,'Placebo Lags - Data'!$B$1:$BA$1,0)))*AK$5</f>
        <v>0</v>
      </c>
      <c r="AL10" s="2">
        <f>IF(AL$2=0,0,INDEX('Placebo Lags - Data'!$B:$BA,MATCH($Q10,'Placebo Lags - Data'!$A:$A,0),MATCH(AL$1,'Placebo Lags - Data'!$B$1:$BA$1,0)))*AL$5</f>
        <v>0</v>
      </c>
      <c r="AM10" s="2">
        <f>IF(AM$2=0,0,INDEX('Placebo Lags - Data'!$B:$BA,MATCH($Q10,'Placebo Lags - Data'!$A:$A,0),MATCH(AM$1,'Placebo Lags - Data'!$B$1:$BA$1,0)))*AM$5</f>
        <v>0</v>
      </c>
      <c r="AN10" s="2">
        <f>IF(AN$2=0,0,INDEX('Placebo Lags - Data'!$B:$BA,MATCH($Q10,'Placebo Lags - Data'!$A:$A,0),MATCH(AN$1,'Placebo Lags - Data'!$B$1:$BA$1,0)))*AN$5</f>
        <v>0</v>
      </c>
      <c r="AO10" s="2">
        <f>IF(AO$2=0,0,INDEX('Placebo Lags - Data'!$B:$BA,MATCH($Q10,'Placebo Lags - Data'!$A:$A,0),MATCH(AO$1,'Placebo Lags - Data'!$B$1:$BA$1,0)))*AO$5</f>
        <v>0</v>
      </c>
      <c r="AP10" s="2">
        <f>IF(AP$2=0,0,INDEX('Placebo Lags - Data'!$B:$BA,MATCH($Q10,'Placebo Lags - Data'!$A:$A,0),MATCH(AP$1,'Placebo Lags - Data'!$B$1:$BA$1,0)))*AP$5</f>
        <v>0</v>
      </c>
      <c r="AQ10" s="2">
        <f>IF(AQ$2=0,0,INDEX('Placebo Lags - Data'!$B:$BA,MATCH($Q10,'Placebo Lags - Data'!$A:$A,0),MATCH(AQ$1,'Placebo Lags - Data'!$B$1:$BA$1,0)))*AQ$5</f>
        <v>0</v>
      </c>
      <c r="AR10" s="2">
        <f>IF(AR$2=0,0,INDEX('Placebo Lags - Data'!$B:$BA,MATCH($Q10,'Placebo Lags - Data'!$A:$A,0),MATCH(AR$1,'Placebo Lags - Data'!$B$1:$BA$1,0)))*AR$5</f>
        <v>0</v>
      </c>
      <c r="AS10" s="2">
        <f>IF(AS$2=0,0,INDEX('Placebo Lags - Data'!$B:$BA,MATCH($Q10,'Placebo Lags - Data'!$A:$A,0),MATCH(AS$1,'Placebo Lags - Data'!$B$1:$BA$1,0)))*AS$5</f>
        <v>0</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0</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0</v>
      </c>
      <c r="BG10" s="2">
        <f>IF(BG$2=0,0,INDEX('Placebo Lags - Data'!$B:$BA,MATCH($Q10,'Placebo Lags - Data'!$A:$A,0),MATCH(BG$1,'Placebo Lags - Data'!$B$1:$BA$1,0)))*BG$5</f>
        <v>0</v>
      </c>
      <c r="BH10" s="2">
        <f>IF(BH$2=0,0,INDEX('Placebo Lags - Data'!$B:$BA,MATCH($Q10,'Placebo Lags - Data'!$A:$A,0),MATCH(BH$1,'Placebo Lags - Data'!$B$1:$BA$1,0)))*BH$5</f>
        <v>0</v>
      </c>
      <c r="BI10" s="2">
        <f>IF(BI$2=0,0,INDEX('Placebo Lags - Data'!$B:$BA,MATCH($Q10,'Placebo Lags - Data'!$A:$A,0),MATCH(BI$1,'Placebo Lags - Data'!$B$1:$BA$1,0)))*BI$5</f>
        <v>0</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0</v>
      </c>
      <c r="BP10" s="2">
        <f>IF(BP$2=0,0,INDEX('Placebo Lags - Data'!$B:$BA,MATCH($Q10,'Placebo Lags - Data'!$A:$A,0),MATCH(BP$1,'Placebo Lags - Data'!$B$1:$BA$1,0)))*BP$5</f>
        <v>0</v>
      </c>
      <c r="BQ10" s="2"/>
      <c r="BR10" s="2"/>
    </row>
    <row r="11" spans="1:71" x14ac:dyDescent="0.25">
      <c r="A11" t="s">
        <v>33</v>
      </c>
      <c r="B11" s="2" t="e">
        <f t="shared" si="0"/>
        <v>#DIV/0!</v>
      </c>
      <c r="Q11">
        <f>'Placebo Lags - Data'!A6</f>
        <v>1986</v>
      </c>
      <c r="R11" s="2">
        <f>IF(R$2=0,0,INDEX('Placebo Lags - Data'!$B:$BA,MATCH($Q11,'Placebo Lags - Data'!$A:$A,0),MATCH(R$1,'Placebo Lags - Data'!$B$1:$BA$1,0)))*R$5</f>
        <v>0</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0</v>
      </c>
      <c r="V11" s="2">
        <f>IF(V$2=0,0,INDEX('Placebo Lags - Data'!$B:$BA,MATCH($Q11,'Placebo Lags - Data'!$A:$A,0),MATCH(V$1,'Placebo Lags - Data'!$B$1:$BA$1,0)))*V$5</f>
        <v>0</v>
      </c>
      <c r="W11" s="2">
        <f>IF(W$2=0,0,INDEX('Placebo Lags - Data'!$B:$BA,MATCH($Q11,'Placebo Lags - Data'!$A:$A,0),MATCH(W$1,'Placebo Lags - Data'!$B$1:$BA$1,0)))*W$5</f>
        <v>0</v>
      </c>
      <c r="X11" s="2">
        <f>IF(X$2=0,0,INDEX('Placebo Lags - Data'!$B:$BA,MATCH($Q11,'Placebo Lags - Data'!$A:$A,0),MATCH(X$1,'Placebo Lags - Data'!$B$1:$BA$1,0)))*X$5</f>
        <v>0</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0</v>
      </c>
      <c r="AD11" s="2">
        <f>IF(AD$2=0,0,INDEX('Placebo Lags - Data'!$B:$BA,MATCH($Q11,'Placebo Lags - Data'!$A:$A,0),MATCH(AD$1,'Placebo Lags - Data'!$B$1:$BA$1,0)))*AD$5</f>
        <v>0</v>
      </c>
      <c r="AE11" s="2">
        <f>IF(AE$2=0,0,INDEX('Placebo Lags - Data'!$B:$BA,MATCH($Q11,'Placebo Lags - Data'!$A:$A,0),MATCH(AE$1,'Placebo Lags - Data'!$B$1:$BA$1,0)))*AE$5</f>
        <v>0</v>
      </c>
      <c r="AF11" s="2">
        <f>IF(AF$2=0,0,INDEX('Placebo Lags - Data'!$B:$BA,MATCH($Q11,'Placebo Lags - Data'!$A:$A,0),MATCH(AF$1,'Placebo Lags - Data'!$B$1:$BA$1,0)))*AF$5</f>
        <v>0</v>
      </c>
      <c r="AG11" s="2">
        <f>IF(AG$2=0,0,INDEX('Placebo Lags - Data'!$B:$BA,MATCH($Q11,'Placebo Lags - Data'!$A:$A,0),MATCH(AG$1,'Placebo Lags - Data'!$B$1:$BA$1,0)))*AG$5</f>
        <v>0</v>
      </c>
      <c r="AH11" s="2">
        <f>IF(AH$2=0,0,INDEX('Placebo Lags - Data'!$B:$BA,MATCH($Q11,'Placebo Lags - Data'!$A:$A,0),MATCH(AH$1,'Placebo Lags - Data'!$B$1:$BA$1,0)))*AH$5</f>
        <v>0</v>
      </c>
      <c r="AI11" s="2">
        <f>IF(AI$2=0,0,INDEX('Placebo Lags - Data'!$B:$BA,MATCH($Q11,'Placebo Lags - Data'!$A:$A,0),MATCH(AI$1,'Placebo Lags - Data'!$B$1:$BA$1,0)))*AI$5</f>
        <v>0</v>
      </c>
      <c r="AJ11" s="2">
        <f>IF(AJ$2=0,0,INDEX('Placebo Lags - Data'!$B:$BA,MATCH($Q11,'Placebo Lags - Data'!$A:$A,0),MATCH(AJ$1,'Placebo Lags - Data'!$B$1:$BA$1,0)))*AJ$5</f>
        <v>0</v>
      </c>
      <c r="AK11" s="2">
        <f>IF(AK$2=0,0,INDEX('Placebo Lags - Data'!$B:$BA,MATCH($Q11,'Placebo Lags - Data'!$A:$A,0),MATCH(AK$1,'Placebo Lags - Data'!$B$1:$BA$1,0)))*AK$5</f>
        <v>0</v>
      </c>
      <c r="AL11" s="2">
        <f>IF(AL$2=0,0,INDEX('Placebo Lags - Data'!$B:$BA,MATCH($Q11,'Placebo Lags - Data'!$A:$A,0),MATCH(AL$1,'Placebo Lags - Data'!$B$1:$BA$1,0)))*AL$5</f>
        <v>0</v>
      </c>
      <c r="AM11" s="2">
        <f>IF(AM$2=0,0,INDEX('Placebo Lags - Data'!$B:$BA,MATCH($Q11,'Placebo Lags - Data'!$A:$A,0),MATCH(AM$1,'Placebo Lags - Data'!$B$1:$BA$1,0)))*AM$5</f>
        <v>0</v>
      </c>
      <c r="AN11" s="2">
        <f>IF(AN$2=0,0,INDEX('Placebo Lags - Data'!$B:$BA,MATCH($Q11,'Placebo Lags - Data'!$A:$A,0),MATCH(AN$1,'Placebo Lags - Data'!$B$1:$BA$1,0)))*AN$5</f>
        <v>0</v>
      </c>
      <c r="AO11" s="2">
        <f>IF(AO$2=0,0,INDEX('Placebo Lags - Data'!$B:$BA,MATCH($Q11,'Placebo Lags - Data'!$A:$A,0),MATCH(AO$1,'Placebo Lags - Data'!$B$1:$BA$1,0)))*AO$5</f>
        <v>0</v>
      </c>
      <c r="AP11" s="2">
        <f>IF(AP$2=0,0,INDEX('Placebo Lags - Data'!$B:$BA,MATCH($Q11,'Placebo Lags - Data'!$A:$A,0),MATCH(AP$1,'Placebo Lags - Data'!$B$1:$BA$1,0)))*AP$5</f>
        <v>0</v>
      </c>
      <c r="AQ11" s="2">
        <f>IF(AQ$2=0,0,INDEX('Placebo Lags - Data'!$B:$BA,MATCH($Q11,'Placebo Lags - Data'!$A:$A,0),MATCH(AQ$1,'Placebo Lags - Data'!$B$1:$BA$1,0)))*AQ$5</f>
        <v>0</v>
      </c>
      <c r="AR11" s="2">
        <f>IF(AR$2=0,0,INDEX('Placebo Lags - Data'!$B:$BA,MATCH($Q11,'Placebo Lags - Data'!$A:$A,0),MATCH(AR$1,'Placebo Lags - Data'!$B$1:$BA$1,0)))*AR$5</f>
        <v>0</v>
      </c>
      <c r="AS11" s="2">
        <f>IF(AS$2=0,0,INDEX('Placebo Lags - Data'!$B:$BA,MATCH($Q11,'Placebo Lags - Data'!$A:$A,0),MATCH(AS$1,'Placebo Lags - Data'!$B$1:$BA$1,0)))*AS$5</f>
        <v>0</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0</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0</v>
      </c>
      <c r="BG11" s="2">
        <f>IF(BG$2=0,0,INDEX('Placebo Lags - Data'!$B:$BA,MATCH($Q11,'Placebo Lags - Data'!$A:$A,0),MATCH(BG$1,'Placebo Lags - Data'!$B$1:$BA$1,0)))*BG$5</f>
        <v>0</v>
      </c>
      <c r="BH11" s="2">
        <f>IF(BH$2=0,0,INDEX('Placebo Lags - Data'!$B:$BA,MATCH($Q11,'Placebo Lags - Data'!$A:$A,0),MATCH(BH$1,'Placebo Lags - Data'!$B$1:$BA$1,0)))*BH$5</f>
        <v>0</v>
      </c>
      <c r="BI11" s="2">
        <f>IF(BI$2=0,0,INDEX('Placebo Lags - Data'!$B:$BA,MATCH($Q11,'Placebo Lags - Data'!$A:$A,0),MATCH(BI$1,'Placebo Lags - Data'!$B$1:$BA$1,0)))*BI$5</f>
        <v>0</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0</v>
      </c>
      <c r="BP11" s="2">
        <f>IF(BP$2=0,0,INDEX('Placebo Lags - Data'!$B:$BA,MATCH($Q11,'Placebo Lags - Data'!$A:$A,0),MATCH(BP$1,'Placebo Lags - Data'!$B$1:$BA$1,0)))*BP$5</f>
        <v>0</v>
      </c>
      <c r="BQ11" s="2"/>
      <c r="BR11" s="2"/>
    </row>
    <row r="12" spans="1:71" x14ac:dyDescent="0.25">
      <c r="A12" t="s">
        <v>43</v>
      </c>
      <c r="B12" s="2" t="e">
        <f t="shared" si="0"/>
        <v>#DIV/0!</v>
      </c>
      <c r="Q12">
        <f>'Placebo Lags - Data'!A7</f>
        <v>1987</v>
      </c>
      <c r="R12" s="2">
        <f>IF(R$2=0,0,INDEX('Placebo Lags - Data'!$B:$BA,MATCH($Q12,'Placebo Lags - Data'!$A:$A,0),MATCH(R$1,'Placebo Lags - Data'!$B$1:$BA$1,0)))*R$5</f>
        <v>0</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0</v>
      </c>
      <c r="V12" s="2">
        <f>IF(V$2=0,0,INDEX('Placebo Lags - Data'!$B:$BA,MATCH($Q12,'Placebo Lags - Data'!$A:$A,0),MATCH(V$1,'Placebo Lags - Data'!$B$1:$BA$1,0)))*V$5</f>
        <v>0</v>
      </c>
      <c r="W12" s="2">
        <f>IF(W$2=0,0,INDEX('Placebo Lags - Data'!$B:$BA,MATCH($Q12,'Placebo Lags - Data'!$A:$A,0),MATCH(W$1,'Placebo Lags - Data'!$B$1:$BA$1,0)))*W$5</f>
        <v>0</v>
      </c>
      <c r="X12" s="2">
        <f>IF(X$2=0,0,INDEX('Placebo Lags - Data'!$B:$BA,MATCH($Q12,'Placebo Lags - Data'!$A:$A,0),MATCH(X$1,'Placebo Lags - Data'!$B$1:$BA$1,0)))*X$5</f>
        <v>0</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0</v>
      </c>
      <c r="AD12" s="2">
        <f>IF(AD$2=0,0,INDEX('Placebo Lags - Data'!$B:$BA,MATCH($Q12,'Placebo Lags - Data'!$A:$A,0),MATCH(AD$1,'Placebo Lags - Data'!$B$1:$BA$1,0)))*AD$5</f>
        <v>0</v>
      </c>
      <c r="AE12" s="2">
        <f>IF(AE$2=0,0,INDEX('Placebo Lags - Data'!$B:$BA,MATCH($Q12,'Placebo Lags - Data'!$A:$A,0),MATCH(AE$1,'Placebo Lags - Data'!$B$1:$BA$1,0)))*AE$5</f>
        <v>0</v>
      </c>
      <c r="AF12" s="2">
        <f>IF(AF$2=0,0,INDEX('Placebo Lags - Data'!$B:$BA,MATCH($Q12,'Placebo Lags - Data'!$A:$A,0),MATCH(AF$1,'Placebo Lags - Data'!$B$1:$BA$1,0)))*AF$5</f>
        <v>0</v>
      </c>
      <c r="AG12" s="2">
        <f>IF(AG$2=0,0,INDEX('Placebo Lags - Data'!$B:$BA,MATCH($Q12,'Placebo Lags - Data'!$A:$A,0),MATCH(AG$1,'Placebo Lags - Data'!$B$1:$BA$1,0)))*AG$5</f>
        <v>0</v>
      </c>
      <c r="AH12" s="2">
        <f>IF(AH$2=0,0,INDEX('Placebo Lags - Data'!$B:$BA,MATCH($Q12,'Placebo Lags - Data'!$A:$A,0),MATCH(AH$1,'Placebo Lags - Data'!$B$1:$BA$1,0)))*AH$5</f>
        <v>0</v>
      </c>
      <c r="AI12" s="2">
        <f>IF(AI$2=0,0,INDEX('Placebo Lags - Data'!$B:$BA,MATCH($Q12,'Placebo Lags - Data'!$A:$A,0),MATCH(AI$1,'Placebo Lags - Data'!$B$1:$BA$1,0)))*AI$5</f>
        <v>0</v>
      </c>
      <c r="AJ12" s="2">
        <f>IF(AJ$2=0,0,INDEX('Placebo Lags - Data'!$B:$BA,MATCH($Q12,'Placebo Lags - Data'!$A:$A,0),MATCH(AJ$1,'Placebo Lags - Data'!$B$1:$BA$1,0)))*AJ$5</f>
        <v>0</v>
      </c>
      <c r="AK12" s="2">
        <f>IF(AK$2=0,0,INDEX('Placebo Lags - Data'!$B:$BA,MATCH($Q12,'Placebo Lags - Data'!$A:$A,0),MATCH(AK$1,'Placebo Lags - Data'!$B$1:$BA$1,0)))*AK$5</f>
        <v>0</v>
      </c>
      <c r="AL12" s="2">
        <f>IF(AL$2=0,0,INDEX('Placebo Lags - Data'!$B:$BA,MATCH($Q12,'Placebo Lags - Data'!$A:$A,0),MATCH(AL$1,'Placebo Lags - Data'!$B$1:$BA$1,0)))*AL$5</f>
        <v>0</v>
      </c>
      <c r="AM12" s="2">
        <f>IF(AM$2=0,0,INDEX('Placebo Lags - Data'!$B:$BA,MATCH($Q12,'Placebo Lags - Data'!$A:$A,0),MATCH(AM$1,'Placebo Lags - Data'!$B$1:$BA$1,0)))*AM$5</f>
        <v>0</v>
      </c>
      <c r="AN12" s="2">
        <f>IF(AN$2=0,0,INDEX('Placebo Lags - Data'!$B:$BA,MATCH($Q12,'Placebo Lags - Data'!$A:$A,0),MATCH(AN$1,'Placebo Lags - Data'!$B$1:$BA$1,0)))*AN$5</f>
        <v>0</v>
      </c>
      <c r="AO12" s="2">
        <f>IF(AO$2=0,0,INDEX('Placebo Lags - Data'!$B:$BA,MATCH($Q12,'Placebo Lags - Data'!$A:$A,0),MATCH(AO$1,'Placebo Lags - Data'!$B$1:$BA$1,0)))*AO$5</f>
        <v>0</v>
      </c>
      <c r="AP12" s="2">
        <f>IF(AP$2=0,0,INDEX('Placebo Lags - Data'!$B:$BA,MATCH($Q12,'Placebo Lags - Data'!$A:$A,0),MATCH(AP$1,'Placebo Lags - Data'!$B$1:$BA$1,0)))*AP$5</f>
        <v>0</v>
      </c>
      <c r="AQ12" s="2">
        <f>IF(AQ$2=0,0,INDEX('Placebo Lags - Data'!$B:$BA,MATCH($Q12,'Placebo Lags - Data'!$A:$A,0),MATCH(AQ$1,'Placebo Lags - Data'!$B$1:$BA$1,0)))*AQ$5</f>
        <v>0</v>
      </c>
      <c r="AR12" s="2">
        <f>IF(AR$2=0,0,INDEX('Placebo Lags - Data'!$B:$BA,MATCH($Q12,'Placebo Lags - Data'!$A:$A,0),MATCH(AR$1,'Placebo Lags - Data'!$B$1:$BA$1,0)))*AR$5</f>
        <v>0</v>
      </c>
      <c r="AS12" s="2">
        <f>IF(AS$2=0,0,INDEX('Placebo Lags - Data'!$B:$BA,MATCH($Q12,'Placebo Lags - Data'!$A:$A,0),MATCH(AS$1,'Placebo Lags - Data'!$B$1:$BA$1,0)))*AS$5</f>
        <v>0</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0</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0</v>
      </c>
      <c r="BG12" s="2">
        <f>IF(BG$2=0,0,INDEX('Placebo Lags - Data'!$B:$BA,MATCH($Q12,'Placebo Lags - Data'!$A:$A,0),MATCH(BG$1,'Placebo Lags - Data'!$B$1:$BA$1,0)))*BG$5</f>
        <v>0</v>
      </c>
      <c r="BH12" s="2">
        <f>IF(BH$2=0,0,INDEX('Placebo Lags - Data'!$B:$BA,MATCH($Q12,'Placebo Lags - Data'!$A:$A,0),MATCH(BH$1,'Placebo Lags - Data'!$B$1:$BA$1,0)))*BH$5</f>
        <v>0</v>
      </c>
      <c r="BI12" s="2">
        <f>IF(BI$2=0,0,INDEX('Placebo Lags - Data'!$B:$BA,MATCH($Q12,'Placebo Lags - Data'!$A:$A,0),MATCH(BI$1,'Placebo Lags - Data'!$B$1:$BA$1,0)))*BI$5</f>
        <v>0</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0</v>
      </c>
      <c r="BP12" s="2">
        <f>IF(BP$2=0,0,INDEX('Placebo Lags - Data'!$B:$BA,MATCH($Q12,'Placebo Lags - Data'!$A:$A,0),MATCH(BP$1,'Placebo Lags - Data'!$B$1:$BA$1,0)))*BP$5</f>
        <v>0</v>
      </c>
      <c r="BQ12" s="2"/>
      <c r="BR12" s="2"/>
    </row>
    <row r="13" spans="1:71" x14ac:dyDescent="0.25">
      <c r="A13" t="s">
        <v>53</v>
      </c>
      <c r="B13" s="2" t="e">
        <f t="shared" si="0"/>
        <v>#DIV/0!</v>
      </c>
      <c r="Q13">
        <f>'Placebo Lags - Data'!A8</f>
        <v>1988</v>
      </c>
      <c r="R13" s="2">
        <f>IF(R$2=0,0,INDEX('Placebo Lags - Data'!$B:$BA,MATCH($Q13,'Placebo Lags - Data'!$A:$A,0),MATCH(R$1,'Placebo Lags - Data'!$B$1:$BA$1,0)))*R$5</f>
        <v>0</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0</v>
      </c>
      <c r="V13" s="2">
        <f>IF(V$2=0,0,INDEX('Placebo Lags - Data'!$B:$BA,MATCH($Q13,'Placebo Lags - Data'!$A:$A,0),MATCH(V$1,'Placebo Lags - Data'!$B$1:$BA$1,0)))*V$5</f>
        <v>0</v>
      </c>
      <c r="W13" s="2">
        <f>IF(W$2=0,0,INDEX('Placebo Lags - Data'!$B:$BA,MATCH($Q13,'Placebo Lags - Data'!$A:$A,0),MATCH(W$1,'Placebo Lags - Data'!$B$1:$BA$1,0)))*W$5</f>
        <v>0</v>
      </c>
      <c r="X13" s="2">
        <f>IF(X$2=0,0,INDEX('Placebo Lags - Data'!$B:$BA,MATCH($Q13,'Placebo Lags - Data'!$A:$A,0),MATCH(X$1,'Placebo Lags - Data'!$B$1:$BA$1,0)))*X$5</f>
        <v>0</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0</v>
      </c>
      <c r="AD13" s="2">
        <f>IF(AD$2=0,0,INDEX('Placebo Lags - Data'!$B:$BA,MATCH($Q13,'Placebo Lags - Data'!$A:$A,0),MATCH(AD$1,'Placebo Lags - Data'!$B$1:$BA$1,0)))*AD$5</f>
        <v>0</v>
      </c>
      <c r="AE13" s="2">
        <f>IF(AE$2=0,0,INDEX('Placebo Lags - Data'!$B:$BA,MATCH($Q13,'Placebo Lags - Data'!$A:$A,0),MATCH(AE$1,'Placebo Lags - Data'!$B$1:$BA$1,0)))*AE$5</f>
        <v>0</v>
      </c>
      <c r="AF13" s="2">
        <f>IF(AF$2=0,0,INDEX('Placebo Lags - Data'!$B:$BA,MATCH($Q13,'Placebo Lags - Data'!$A:$A,0),MATCH(AF$1,'Placebo Lags - Data'!$B$1:$BA$1,0)))*AF$5</f>
        <v>0</v>
      </c>
      <c r="AG13" s="2">
        <f>IF(AG$2=0,0,INDEX('Placebo Lags - Data'!$B:$BA,MATCH($Q13,'Placebo Lags - Data'!$A:$A,0),MATCH(AG$1,'Placebo Lags - Data'!$B$1:$BA$1,0)))*AG$5</f>
        <v>0</v>
      </c>
      <c r="AH13" s="2">
        <f>IF(AH$2=0,0,INDEX('Placebo Lags - Data'!$B:$BA,MATCH($Q13,'Placebo Lags - Data'!$A:$A,0),MATCH(AH$1,'Placebo Lags - Data'!$B$1:$BA$1,0)))*AH$5</f>
        <v>0</v>
      </c>
      <c r="AI13" s="2">
        <f>IF(AI$2=0,0,INDEX('Placebo Lags - Data'!$B:$BA,MATCH($Q13,'Placebo Lags - Data'!$A:$A,0),MATCH(AI$1,'Placebo Lags - Data'!$B$1:$BA$1,0)))*AI$5</f>
        <v>0</v>
      </c>
      <c r="AJ13" s="2">
        <f>IF(AJ$2=0,0,INDEX('Placebo Lags - Data'!$B:$BA,MATCH($Q13,'Placebo Lags - Data'!$A:$A,0),MATCH(AJ$1,'Placebo Lags - Data'!$B$1:$BA$1,0)))*AJ$5</f>
        <v>0</v>
      </c>
      <c r="AK13" s="2">
        <f>IF(AK$2=0,0,INDEX('Placebo Lags - Data'!$B:$BA,MATCH($Q13,'Placebo Lags - Data'!$A:$A,0),MATCH(AK$1,'Placebo Lags - Data'!$B$1:$BA$1,0)))*AK$5</f>
        <v>0</v>
      </c>
      <c r="AL13" s="2">
        <f>IF(AL$2=0,0,INDEX('Placebo Lags - Data'!$B:$BA,MATCH($Q13,'Placebo Lags - Data'!$A:$A,0),MATCH(AL$1,'Placebo Lags - Data'!$B$1:$BA$1,0)))*AL$5</f>
        <v>0</v>
      </c>
      <c r="AM13" s="2">
        <f>IF(AM$2=0,0,INDEX('Placebo Lags - Data'!$B:$BA,MATCH($Q13,'Placebo Lags - Data'!$A:$A,0),MATCH(AM$1,'Placebo Lags - Data'!$B$1:$BA$1,0)))*AM$5</f>
        <v>0</v>
      </c>
      <c r="AN13" s="2">
        <f>IF(AN$2=0,0,INDEX('Placebo Lags - Data'!$B:$BA,MATCH($Q13,'Placebo Lags - Data'!$A:$A,0),MATCH(AN$1,'Placebo Lags - Data'!$B$1:$BA$1,0)))*AN$5</f>
        <v>0</v>
      </c>
      <c r="AO13" s="2">
        <f>IF(AO$2=0,0,INDEX('Placebo Lags - Data'!$B:$BA,MATCH($Q13,'Placebo Lags - Data'!$A:$A,0),MATCH(AO$1,'Placebo Lags - Data'!$B$1:$BA$1,0)))*AO$5</f>
        <v>0</v>
      </c>
      <c r="AP13" s="2">
        <f>IF(AP$2=0,0,INDEX('Placebo Lags - Data'!$B:$BA,MATCH($Q13,'Placebo Lags - Data'!$A:$A,0),MATCH(AP$1,'Placebo Lags - Data'!$B$1:$BA$1,0)))*AP$5</f>
        <v>0</v>
      </c>
      <c r="AQ13" s="2">
        <f>IF(AQ$2=0,0,INDEX('Placebo Lags - Data'!$B:$BA,MATCH($Q13,'Placebo Lags - Data'!$A:$A,0),MATCH(AQ$1,'Placebo Lags - Data'!$B$1:$BA$1,0)))*AQ$5</f>
        <v>0</v>
      </c>
      <c r="AR13" s="2">
        <f>IF(AR$2=0,0,INDEX('Placebo Lags - Data'!$B:$BA,MATCH($Q13,'Placebo Lags - Data'!$A:$A,0),MATCH(AR$1,'Placebo Lags - Data'!$B$1:$BA$1,0)))*AR$5</f>
        <v>0</v>
      </c>
      <c r="AS13" s="2">
        <f>IF(AS$2=0,0,INDEX('Placebo Lags - Data'!$B:$BA,MATCH($Q13,'Placebo Lags - Data'!$A:$A,0),MATCH(AS$1,'Placebo Lags - Data'!$B$1:$BA$1,0)))*AS$5</f>
        <v>0</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0</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0</v>
      </c>
      <c r="BG13" s="2">
        <f>IF(BG$2=0,0,INDEX('Placebo Lags - Data'!$B:$BA,MATCH($Q13,'Placebo Lags - Data'!$A:$A,0),MATCH(BG$1,'Placebo Lags - Data'!$B$1:$BA$1,0)))*BG$5</f>
        <v>0</v>
      </c>
      <c r="BH13" s="2">
        <f>IF(BH$2=0,0,INDEX('Placebo Lags - Data'!$B:$BA,MATCH($Q13,'Placebo Lags - Data'!$A:$A,0),MATCH(BH$1,'Placebo Lags - Data'!$B$1:$BA$1,0)))*BH$5</f>
        <v>0</v>
      </c>
      <c r="BI13" s="2">
        <f>IF(BI$2=0,0,INDEX('Placebo Lags - Data'!$B:$BA,MATCH($Q13,'Placebo Lags - Data'!$A:$A,0),MATCH(BI$1,'Placebo Lags - Data'!$B$1:$BA$1,0)))*BI$5</f>
        <v>0</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0</v>
      </c>
      <c r="BP13" s="2">
        <f>IF(BP$2=0,0,INDEX('Placebo Lags - Data'!$B:$BA,MATCH($Q13,'Placebo Lags - Data'!$A:$A,0),MATCH(BP$1,'Placebo Lags - Data'!$B$1:$BA$1,0)))*BP$5</f>
        <v>0</v>
      </c>
      <c r="BQ13" s="2"/>
      <c r="BR13" s="2"/>
    </row>
    <row r="14" spans="1:71" x14ac:dyDescent="0.25">
      <c r="A14" t="s">
        <v>57</v>
      </c>
      <c r="B14" s="2" t="e">
        <f t="shared" si="0"/>
        <v>#DIV/0!</v>
      </c>
      <c r="Q14">
        <f>'Placebo Lags - Data'!A9</f>
        <v>1989</v>
      </c>
      <c r="R14" s="2">
        <f>IF(R$2=0,0,INDEX('Placebo Lags - Data'!$B:$BA,MATCH($Q14,'Placebo Lags - Data'!$A:$A,0),MATCH(R$1,'Placebo Lags - Data'!$B$1:$BA$1,0)))*R$5</f>
        <v>0</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0</v>
      </c>
      <c r="V14" s="2">
        <f>IF(V$2=0,0,INDEX('Placebo Lags - Data'!$B:$BA,MATCH($Q14,'Placebo Lags - Data'!$A:$A,0),MATCH(V$1,'Placebo Lags - Data'!$B$1:$BA$1,0)))*V$5</f>
        <v>0</v>
      </c>
      <c r="W14" s="2">
        <f>IF(W$2=0,0,INDEX('Placebo Lags - Data'!$B:$BA,MATCH($Q14,'Placebo Lags - Data'!$A:$A,0),MATCH(W$1,'Placebo Lags - Data'!$B$1:$BA$1,0)))*W$5</f>
        <v>0</v>
      </c>
      <c r="X14" s="2">
        <f>IF(X$2=0,0,INDEX('Placebo Lags - Data'!$B:$BA,MATCH($Q14,'Placebo Lags - Data'!$A:$A,0),MATCH(X$1,'Placebo Lags - Data'!$B$1:$BA$1,0)))*X$5</f>
        <v>0</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0</v>
      </c>
      <c r="AD14" s="2">
        <f>IF(AD$2=0,0,INDEX('Placebo Lags - Data'!$B:$BA,MATCH($Q14,'Placebo Lags - Data'!$A:$A,0),MATCH(AD$1,'Placebo Lags - Data'!$B$1:$BA$1,0)))*AD$5</f>
        <v>0</v>
      </c>
      <c r="AE14" s="2">
        <f>IF(AE$2=0,0,INDEX('Placebo Lags - Data'!$B:$BA,MATCH($Q14,'Placebo Lags - Data'!$A:$A,0),MATCH(AE$1,'Placebo Lags - Data'!$B$1:$BA$1,0)))*AE$5</f>
        <v>0</v>
      </c>
      <c r="AF14" s="2">
        <f>IF(AF$2=0,0,INDEX('Placebo Lags - Data'!$B:$BA,MATCH($Q14,'Placebo Lags - Data'!$A:$A,0),MATCH(AF$1,'Placebo Lags - Data'!$B$1:$BA$1,0)))*AF$5</f>
        <v>0</v>
      </c>
      <c r="AG14" s="2">
        <f>IF(AG$2=0,0,INDEX('Placebo Lags - Data'!$B:$BA,MATCH($Q14,'Placebo Lags - Data'!$A:$A,0),MATCH(AG$1,'Placebo Lags - Data'!$B$1:$BA$1,0)))*AG$5</f>
        <v>0</v>
      </c>
      <c r="AH14" s="2">
        <f>IF(AH$2=0,0,INDEX('Placebo Lags - Data'!$B:$BA,MATCH($Q14,'Placebo Lags - Data'!$A:$A,0),MATCH(AH$1,'Placebo Lags - Data'!$B$1:$BA$1,0)))*AH$5</f>
        <v>0</v>
      </c>
      <c r="AI14" s="2">
        <f>IF(AI$2=0,0,INDEX('Placebo Lags - Data'!$B:$BA,MATCH($Q14,'Placebo Lags - Data'!$A:$A,0),MATCH(AI$1,'Placebo Lags - Data'!$B$1:$BA$1,0)))*AI$5</f>
        <v>0</v>
      </c>
      <c r="AJ14" s="2">
        <f>IF(AJ$2=0,0,INDEX('Placebo Lags - Data'!$B:$BA,MATCH($Q14,'Placebo Lags - Data'!$A:$A,0),MATCH(AJ$1,'Placebo Lags - Data'!$B$1:$BA$1,0)))*AJ$5</f>
        <v>0</v>
      </c>
      <c r="AK14" s="2">
        <f>IF(AK$2=0,0,INDEX('Placebo Lags - Data'!$B:$BA,MATCH($Q14,'Placebo Lags - Data'!$A:$A,0),MATCH(AK$1,'Placebo Lags - Data'!$B$1:$BA$1,0)))*AK$5</f>
        <v>0</v>
      </c>
      <c r="AL14" s="2">
        <f>IF(AL$2=0,0,INDEX('Placebo Lags - Data'!$B:$BA,MATCH($Q14,'Placebo Lags - Data'!$A:$A,0),MATCH(AL$1,'Placebo Lags - Data'!$B$1:$BA$1,0)))*AL$5</f>
        <v>0</v>
      </c>
      <c r="AM14" s="2">
        <f>IF(AM$2=0,0,INDEX('Placebo Lags - Data'!$B:$BA,MATCH($Q14,'Placebo Lags - Data'!$A:$A,0),MATCH(AM$1,'Placebo Lags - Data'!$B$1:$BA$1,0)))*AM$5</f>
        <v>0</v>
      </c>
      <c r="AN14" s="2">
        <f>IF(AN$2=0,0,INDEX('Placebo Lags - Data'!$B:$BA,MATCH($Q14,'Placebo Lags - Data'!$A:$A,0),MATCH(AN$1,'Placebo Lags - Data'!$B$1:$BA$1,0)))*AN$5</f>
        <v>0</v>
      </c>
      <c r="AO14" s="2">
        <f>IF(AO$2=0,0,INDEX('Placebo Lags - Data'!$B:$BA,MATCH($Q14,'Placebo Lags - Data'!$A:$A,0),MATCH(AO$1,'Placebo Lags - Data'!$B$1:$BA$1,0)))*AO$5</f>
        <v>0</v>
      </c>
      <c r="AP14" s="2">
        <f>IF(AP$2=0,0,INDEX('Placebo Lags - Data'!$B:$BA,MATCH($Q14,'Placebo Lags - Data'!$A:$A,0),MATCH(AP$1,'Placebo Lags - Data'!$B$1:$BA$1,0)))*AP$5</f>
        <v>0</v>
      </c>
      <c r="AQ14" s="2">
        <f>IF(AQ$2=0,0,INDEX('Placebo Lags - Data'!$B:$BA,MATCH($Q14,'Placebo Lags - Data'!$A:$A,0),MATCH(AQ$1,'Placebo Lags - Data'!$B$1:$BA$1,0)))*AQ$5</f>
        <v>0</v>
      </c>
      <c r="AR14" s="2">
        <f>IF(AR$2=0,0,INDEX('Placebo Lags - Data'!$B:$BA,MATCH($Q14,'Placebo Lags - Data'!$A:$A,0),MATCH(AR$1,'Placebo Lags - Data'!$B$1:$BA$1,0)))*AR$5</f>
        <v>0</v>
      </c>
      <c r="AS14" s="2">
        <f>IF(AS$2=0,0,INDEX('Placebo Lags - Data'!$B:$BA,MATCH($Q14,'Placebo Lags - Data'!$A:$A,0),MATCH(AS$1,'Placebo Lags - Data'!$B$1:$BA$1,0)))*AS$5</f>
        <v>0</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0</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0</v>
      </c>
      <c r="BG14" s="2">
        <f>IF(BG$2=0,0,INDEX('Placebo Lags - Data'!$B:$BA,MATCH($Q14,'Placebo Lags - Data'!$A:$A,0),MATCH(BG$1,'Placebo Lags - Data'!$B$1:$BA$1,0)))*BG$5</f>
        <v>0</v>
      </c>
      <c r="BH14" s="2">
        <f>IF(BH$2=0,0,INDEX('Placebo Lags - Data'!$B:$BA,MATCH($Q14,'Placebo Lags - Data'!$A:$A,0),MATCH(BH$1,'Placebo Lags - Data'!$B$1:$BA$1,0)))*BH$5</f>
        <v>0</v>
      </c>
      <c r="BI14" s="2">
        <f>IF(BI$2=0,0,INDEX('Placebo Lags - Data'!$B:$BA,MATCH($Q14,'Placebo Lags - Data'!$A:$A,0),MATCH(BI$1,'Placebo Lags - Data'!$B$1:$BA$1,0)))*BI$5</f>
        <v>0</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0</v>
      </c>
      <c r="BP14" s="2">
        <f>IF(BP$2=0,0,INDEX('Placebo Lags - Data'!$B:$BA,MATCH($Q14,'Placebo Lags - Data'!$A:$A,0),MATCH(BP$1,'Placebo Lags - Data'!$B$1:$BA$1,0)))*BP$5</f>
        <v>0</v>
      </c>
      <c r="BQ14" s="2"/>
      <c r="BR14" s="2"/>
    </row>
    <row r="15" spans="1:71" x14ac:dyDescent="0.25">
      <c r="A15" t="s">
        <v>45</v>
      </c>
      <c r="B15" s="2" t="e">
        <f t="shared" si="0"/>
        <v>#DIV/0!</v>
      </c>
      <c r="Q15">
        <f>'Placebo Lags - Data'!A10</f>
        <v>1990</v>
      </c>
      <c r="R15" s="2">
        <f>IF(R$2=0,0,INDEX('Placebo Lags - Data'!$B:$BA,MATCH($Q15,'Placebo Lags - Data'!$A:$A,0),MATCH(R$1,'Placebo Lags - Data'!$B$1:$BA$1,0)))*R$5</f>
        <v>0</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0</v>
      </c>
      <c r="V15" s="2">
        <f>IF(V$2=0,0,INDEX('Placebo Lags - Data'!$B:$BA,MATCH($Q15,'Placebo Lags - Data'!$A:$A,0),MATCH(V$1,'Placebo Lags - Data'!$B$1:$BA$1,0)))*V$5</f>
        <v>0</v>
      </c>
      <c r="W15" s="2">
        <f>IF(W$2=0,0,INDEX('Placebo Lags - Data'!$B:$BA,MATCH($Q15,'Placebo Lags - Data'!$A:$A,0),MATCH(W$1,'Placebo Lags - Data'!$B$1:$BA$1,0)))*W$5</f>
        <v>0</v>
      </c>
      <c r="X15" s="2">
        <f>IF(X$2=0,0,INDEX('Placebo Lags - Data'!$B:$BA,MATCH($Q15,'Placebo Lags - Data'!$A:$A,0),MATCH(X$1,'Placebo Lags - Data'!$B$1:$BA$1,0)))*X$5</f>
        <v>0</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0</v>
      </c>
      <c r="AD15" s="2">
        <f>IF(AD$2=0,0,INDEX('Placebo Lags - Data'!$B:$BA,MATCH($Q15,'Placebo Lags - Data'!$A:$A,0),MATCH(AD$1,'Placebo Lags - Data'!$B$1:$BA$1,0)))*AD$5</f>
        <v>0</v>
      </c>
      <c r="AE15" s="2">
        <f>IF(AE$2=0,0,INDEX('Placebo Lags - Data'!$B:$BA,MATCH($Q15,'Placebo Lags - Data'!$A:$A,0),MATCH(AE$1,'Placebo Lags - Data'!$B$1:$BA$1,0)))*AE$5</f>
        <v>0</v>
      </c>
      <c r="AF15" s="2">
        <f>IF(AF$2=0,0,INDEX('Placebo Lags - Data'!$B:$BA,MATCH($Q15,'Placebo Lags - Data'!$A:$A,0),MATCH(AF$1,'Placebo Lags - Data'!$B$1:$BA$1,0)))*AF$5</f>
        <v>0</v>
      </c>
      <c r="AG15" s="2">
        <f>IF(AG$2=0,0,INDEX('Placebo Lags - Data'!$B:$BA,MATCH($Q15,'Placebo Lags - Data'!$A:$A,0),MATCH(AG$1,'Placebo Lags - Data'!$B$1:$BA$1,0)))*AG$5</f>
        <v>0</v>
      </c>
      <c r="AH15" s="2">
        <f>IF(AH$2=0,0,INDEX('Placebo Lags - Data'!$B:$BA,MATCH($Q15,'Placebo Lags - Data'!$A:$A,0),MATCH(AH$1,'Placebo Lags - Data'!$B$1:$BA$1,0)))*AH$5</f>
        <v>0</v>
      </c>
      <c r="AI15" s="2">
        <f>IF(AI$2=0,0,INDEX('Placebo Lags - Data'!$B:$BA,MATCH($Q15,'Placebo Lags - Data'!$A:$A,0),MATCH(AI$1,'Placebo Lags - Data'!$B$1:$BA$1,0)))*AI$5</f>
        <v>0</v>
      </c>
      <c r="AJ15" s="2">
        <f>IF(AJ$2=0,0,INDEX('Placebo Lags - Data'!$B:$BA,MATCH($Q15,'Placebo Lags - Data'!$A:$A,0),MATCH(AJ$1,'Placebo Lags - Data'!$B$1:$BA$1,0)))*AJ$5</f>
        <v>0</v>
      </c>
      <c r="AK15" s="2">
        <f>IF(AK$2=0,0,INDEX('Placebo Lags - Data'!$B:$BA,MATCH($Q15,'Placebo Lags - Data'!$A:$A,0),MATCH(AK$1,'Placebo Lags - Data'!$B$1:$BA$1,0)))*AK$5</f>
        <v>0</v>
      </c>
      <c r="AL15" s="2">
        <f>IF(AL$2=0,0,INDEX('Placebo Lags - Data'!$B:$BA,MATCH($Q15,'Placebo Lags - Data'!$A:$A,0),MATCH(AL$1,'Placebo Lags - Data'!$B$1:$BA$1,0)))*AL$5</f>
        <v>0</v>
      </c>
      <c r="AM15" s="2">
        <f>IF(AM$2=0,0,INDEX('Placebo Lags - Data'!$B:$BA,MATCH($Q15,'Placebo Lags - Data'!$A:$A,0),MATCH(AM$1,'Placebo Lags - Data'!$B$1:$BA$1,0)))*AM$5</f>
        <v>0</v>
      </c>
      <c r="AN15" s="2">
        <f>IF(AN$2=0,0,INDEX('Placebo Lags - Data'!$B:$BA,MATCH($Q15,'Placebo Lags - Data'!$A:$A,0),MATCH(AN$1,'Placebo Lags - Data'!$B$1:$BA$1,0)))*AN$5</f>
        <v>0</v>
      </c>
      <c r="AO15" s="2">
        <f>IF(AO$2=0,0,INDEX('Placebo Lags - Data'!$B:$BA,MATCH($Q15,'Placebo Lags - Data'!$A:$A,0),MATCH(AO$1,'Placebo Lags - Data'!$B$1:$BA$1,0)))*AO$5</f>
        <v>0</v>
      </c>
      <c r="AP15" s="2">
        <f>IF(AP$2=0,0,INDEX('Placebo Lags - Data'!$B:$BA,MATCH($Q15,'Placebo Lags - Data'!$A:$A,0),MATCH(AP$1,'Placebo Lags - Data'!$B$1:$BA$1,0)))*AP$5</f>
        <v>0</v>
      </c>
      <c r="AQ15" s="2">
        <f>IF(AQ$2=0,0,INDEX('Placebo Lags - Data'!$B:$BA,MATCH($Q15,'Placebo Lags - Data'!$A:$A,0),MATCH(AQ$1,'Placebo Lags - Data'!$B$1:$BA$1,0)))*AQ$5</f>
        <v>0</v>
      </c>
      <c r="AR15" s="2">
        <f>IF(AR$2=0,0,INDEX('Placebo Lags - Data'!$B:$BA,MATCH($Q15,'Placebo Lags - Data'!$A:$A,0),MATCH(AR$1,'Placebo Lags - Data'!$B$1:$BA$1,0)))*AR$5</f>
        <v>0</v>
      </c>
      <c r="AS15" s="2">
        <f>IF(AS$2=0,0,INDEX('Placebo Lags - Data'!$B:$BA,MATCH($Q15,'Placebo Lags - Data'!$A:$A,0),MATCH(AS$1,'Placebo Lags - Data'!$B$1:$BA$1,0)))*AS$5</f>
        <v>0</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0</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0</v>
      </c>
      <c r="BG15" s="2">
        <f>IF(BG$2=0,0,INDEX('Placebo Lags - Data'!$B:$BA,MATCH($Q15,'Placebo Lags - Data'!$A:$A,0),MATCH(BG$1,'Placebo Lags - Data'!$B$1:$BA$1,0)))*BG$5</f>
        <v>0</v>
      </c>
      <c r="BH15" s="2">
        <f>IF(BH$2=0,0,INDEX('Placebo Lags - Data'!$B:$BA,MATCH($Q15,'Placebo Lags - Data'!$A:$A,0),MATCH(BH$1,'Placebo Lags - Data'!$B$1:$BA$1,0)))*BH$5</f>
        <v>0</v>
      </c>
      <c r="BI15" s="2">
        <f>IF(BI$2=0,0,INDEX('Placebo Lags - Data'!$B:$BA,MATCH($Q15,'Placebo Lags - Data'!$A:$A,0),MATCH(BI$1,'Placebo Lags - Data'!$B$1:$BA$1,0)))*BI$5</f>
        <v>0</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0</v>
      </c>
      <c r="BP15" s="2">
        <f>IF(BP$2=0,0,INDEX('Placebo Lags - Data'!$B:$BA,MATCH($Q15,'Placebo Lags - Data'!$A:$A,0),MATCH(BP$1,'Placebo Lags - Data'!$B$1:$BA$1,0)))*BP$5</f>
        <v>0</v>
      </c>
      <c r="BQ15" s="2"/>
      <c r="BR15" s="2"/>
    </row>
    <row r="16" spans="1:71" x14ac:dyDescent="0.25">
      <c r="A16" t="s">
        <v>46</v>
      </c>
      <c r="B16" s="2" t="e">
        <f t="shared" si="0"/>
        <v>#DIV/0!</v>
      </c>
      <c r="Q16">
        <f>'Placebo Lags - Data'!A11</f>
        <v>1991</v>
      </c>
      <c r="R16" s="2">
        <f>IF(R$2=0,0,INDEX('Placebo Lags - Data'!$B:$BA,MATCH($Q16,'Placebo Lags - Data'!$A:$A,0),MATCH(R$1,'Placebo Lags - Data'!$B$1:$BA$1,0)))*R$5</f>
        <v>0</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0</v>
      </c>
      <c r="V16" s="2">
        <f>IF(V$2=0,0,INDEX('Placebo Lags - Data'!$B:$BA,MATCH($Q16,'Placebo Lags - Data'!$A:$A,0),MATCH(V$1,'Placebo Lags - Data'!$B$1:$BA$1,0)))*V$5</f>
        <v>0</v>
      </c>
      <c r="W16" s="2">
        <f>IF(W$2=0,0,INDEX('Placebo Lags - Data'!$B:$BA,MATCH($Q16,'Placebo Lags - Data'!$A:$A,0),MATCH(W$1,'Placebo Lags - Data'!$B$1:$BA$1,0)))*W$5</f>
        <v>0</v>
      </c>
      <c r="X16" s="2">
        <f>IF(X$2=0,0,INDEX('Placebo Lags - Data'!$B:$BA,MATCH($Q16,'Placebo Lags - Data'!$A:$A,0),MATCH(X$1,'Placebo Lags - Data'!$B$1:$BA$1,0)))*X$5</f>
        <v>0</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0</v>
      </c>
      <c r="AD16" s="2">
        <f>IF(AD$2=0,0,INDEX('Placebo Lags - Data'!$B:$BA,MATCH($Q16,'Placebo Lags - Data'!$A:$A,0),MATCH(AD$1,'Placebo Lags - Data'!$B$1:$BA$1,0)))*AD$5</f>
        <v>0</v>
      </c>
      <c r="AE16" s="2">
        <f>IF(AE$2=0,0,INDEX('Placebo Lags - Data'!$B:$BA,MATCH($Q16,'Placebo Lags - Data'!$A:$A,0),MATCH(AE$1,'Placebo Lags - Data'!$B$1:$BA$1,0)))*AE$5</f>
        <v>0</v>
      </c>
      <c r="AF16" s="2">
        <f>IF(AF$2=0,0,INDEX('Placebo Lags - Data'!$B:$BA,MATCH($Q16,'Placebo Lags - Data'!$A:$A,0),MATCH(AF$1,'Placebo Lags - Data'!$B$1:$BA$1,0)))*AF$5</f>
        <v>0</v>
      </c>
      <c r="AG16" s="2">
        <f>IF(AG$2=0,0,INDEX('Placebo Lags - Data'!$B:$BA,MATCH($Q16,'Placebo Lags - Data'!$A:$A,0),MATCH(AG$1,'Placebo Lags - Data'!$B$1:$BA$1,0)))*AG$5</f>
        <v>0</v>
      </c>
      <c r="AH16" s="2">
        <f>IF(AH$2=0,0,INDEX('Placebo Lags - Data'!$B:$BA,MATCH($Q16,'Placebo Lags - Data'!$A:$A,0),MATCH(AH$1,'Placebo Lags - Data'!$B$1:$BA$1,0)))*AH$5</f>
        <v>0</v>
      </c>
      <c r="AI16" s="2">
        <f>IF(AI$2=0,0,INDEX('Placebo Lags - Data'!$B:$BA,MATCH($Q16,'Placebo Lags - Data'!$A:$A,0),MATCH(AI$1,'Placebo Lags - Data'!$B$1:$BA$1,0)))*AI$5</f>
        <v>0</v>
      </c>
      <c r="AJ16" s="2">
        <f>IF(AJ$2=0,0,INDEX('Placebo Lags - Data'!$B:$BA,MATCH($Q16,'Placebo Lags - Data'!$A:$A,0),MATCH(AJ$1,'Placebo Lags - Data'!$B$1:$BA$1,0)))*AJ$5</f>
        <v>0</v>
      </c>
      <c r="AK16" s="2">
        <f>IF(AK$2=0,0,INDEX('Placebo Lags - Data'!$B:$BA,MATCH($Q16,'Placebo Lags - Data'!$A:$A,0),MATCH(AK$1,'Placebo Lags - Data'!$B$1:$BA$1,0)))*AK$5</f>
        <v>0</v>
      </c>
      <c r="AL16" s="2">
        <f>IF(AL$2=0,0,INDEX('Placebo Lags - Data'!$B:$BA,MATCH($Q16,'Placebo Lags - Data'!$A:$A,0),MATCH(AL$1,'Placebo Lags - Data'!$B$1:$BA$1,0)))*AL$5</f>
        <v>0</v>
      </c>
      <c r="AM16" s="2">
        <f>IF(AM$2=0,0,INDEX('Placebo Lags - Data'!$B:$BA,MATCH($Q16,'Placebo Lags - Data'!$A:$A,0),MATCH(AM$1,'Placebo Lags - Data'!$B$1:$BA$1,0)))*AM$5</f>
        <v>0</v>
      </c>
      <c r="AN16" s="2">
        <f>IF(AN$2=0,0,INDEX('Placebo Lags - Data'!$B:$BA,MATCH($Q16,'Placebo Lags - Data'!$A:$A,0),MATCH(AN$1,'Placebo Lags - Data'!$B$1:$BA$1,0)))*AN$5</f>
        <v>0</v>
      </c>
      <c r="AO16" s="2">
        <f>IF(AO$2=0,0,INDEX('Placebo Lags - Data'!$B:$BA,MATCH($Q16,'Placebo Lags - Data'!$A:$A,0),MATCH(AO$1,'Placebo Lags - Data'!$B$1:$BA$1,0)))*AO$5</f>
        <v>0</v>
      </c>
      <c r="AP16" s="2">
        <f>IF(AP$2=0,0,INDEX('Placebo Lags - Data'!$B:$BA,MATCH($Q16,'Placebo Lags - Data'!$A:$A,0),MATCH(AP$1,'Placebo Lags - Data'!$B$1:$BA$1,0)))*AP$5</f>
        <v>0</v>
      </c>
      <c r="AQ16" s="2">
        <f>IF(AQ$2=0,0,INDEX('Placebo Lags - Data'!$B:$BA,MATCH($Q16,'Placebo Lags - Data'!$A:$A,0),MATCH(AQ$1,'Placebo Lags - Data'!$B$1:$BA$1,0)))*AQ$5</f>
        <v>0</v>
      </c>
      <c r="AR16" s="2">
        <f>IF(AR$2=0,0,INDEX('Placebo Lags - Data'!$B:$BA,MATCH($Q16,'Placebo Lags - Data'!$A:$A,0),MATCH(AR$1,'Placebo Lags - Data'!$B$1:$BA$1,0)))*AR$5</f>
        <v>0</v>
      </c>
      <c r="AS16" s="2">
        <f>IF(AS$2=0,0,INDEX('Placebo Lags - Data'!$B:$BA,MATCH($Q16,'Placebo Lags - Data'!$A:$A,0),MATCH(AS$1,'Placebo Lags - Data'!$B$1:$BA$1,0)))*AS$5</f>
        <v>0</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0</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0</v>
      </c>
      <c r="BG16" s="2">
        <f>IF(BG$2=0,0,INDEX('Placebo Lags - Data'!$B:$BA,MATCH($Q16,'Placebo Lags - Data'!$A:$A,0),MATCH(BG$1,'Placebo Lags - Data'!$B$1:$BA$1,0)))*BG$5</f>
        <v>0</v>
      </c>
      <c r="BH16" s="2">
        <f>IF(BH$2=0,0,INDEX('Placebo Lags - Data'!$B:$BA,MATCH($Q16,'Placebo Lags - Data'!$A:$A,0),MATCH(BH$1,'Placebo Lags - Data'!$B$1:$BA$1,0)))*BH$5</f>
        <v>0</v>
      </c>
      <c r="BI16" s="2">
        <f>IF(BI$2=0,0,INDEX('Placebo Lags - Data'!$B:$BA,MATCH($Q16,'Placebo Lags - Data'!$A:$A,0),MATCH(BI$1,'Placebo Lags - Data'!$B$1:$BA$1,0)))*BI$5</f>
        <v>0</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0</v>
      </c>
      <c r="BP16" s="2">
        <f>IF(BP$2=0,0,INDEX('Placebo Lags - Data'!$B:$BA,MATCH($Q16,'Placebo Lags - Data'!$A:$A,0),MATCH(BP$1,'Placebo Lags - Data'!$B$1:$BA$1,0)))*BP$5</f>
        <v>0</v>
      </c>
      <c r="BQ16" s="2"/>
      <c r="BR16" s="2"/>
    </row>
    <row r="17" spans="1:70" x14ac:dyDescent="0.25">
      <c r="A17" t="s">
        <v>40</v>
      </c>
      <c r="B17" s="2" t="e">
        <f t="shared" si="0"/>
        <v>#DIV/0!</v>
      </c>
      <c r="Q17">
        <f>'Placebo Lags - Data'!A12</f>
        <v>1992</v>
      </c>
      <c r="R17" s="2">
        <f>IF(R$2=0,0,INDEX('Placebo Lags - Data'!$B:$BA,MATCH($Q17,'Placebo Lags - Data'!$A:$A,0),MATCH(R$1,'Placebo Lags - Data'!$B$1:$BA$1,0)))*R$5</f>
        <v>0</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0</v>
      </c>
      <c r="V17" s="2">
        <f>IF(V$2=0,0,INDEX('Placebo Lags - Data'!$B:$BA,MATCH($Q17,'Placebo Lags - Data'!$A:$A,0),MATCH(V$1,'Placebo Lags - Data'!$B$1:$BA$1,0)))*V$5</f>
        <v>0</v>
      </c>
      <c r="W17" s="2">
        <f>IF(W$2=0,0,INDEX('Placebo Lags - Data'!$B:$BA,MATCH($Q17,'Placebo Lags - Data'!$A:$A,0),MATCH(W$1,'Placebo Lags - Data'!$B$1:$BA$1,0)))*W$5</f>
        <v>0</v>
      </c>
      <c r="X17" s="2">
        <f>IF(X$2=0,0,INDEX('Placebo Lags - Data'!$B:$BA,MATCH($Q17,'Placebo Lags - Data'!$A:$A,0),MATCH(X$1,'Placebo Lags - Data'!$B$1:$BA$1,0)))*X$5</f>
        <v>0</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0</v>
      </c>
      <c r="AD17" s="2">
        <f>IF(AD$2=0,0,INDEX('Placebo Lags - Data'!$B:$BA,MATCH($Q17,'Placebo Lags - Data'!$A:$A,0),MATCH(AD$1,'Placebo Lags - Data'!$B$1:$BA$1,0)))*AD$5</f>
        <v>0</v>
      </c>
      <c r="AE17" s="2">
        <f>IF(AE$2=0,0,INDEX('Placebo Lags - Data'!$B:$BA,MATCH($Q17,'Placebo Lags - Data'!$A:$A,0),MATCH(AE$1,'Placebo Lags - Data'!$B$1:$BA$1,0)))*AE$5</f>
        <v>0</v>
      </c>
      <c r="AF17" s="2">
        <f>IF(AF$2=0,0,INDEX('Placebo Lags - Data'!$B:$BA,MATCH($Q17,'Placebo Lags - Data'!$A:$A,0),MATCH(AF$1,'Placebo Lags - Data'!$B$1:$BA$1,0)))*AF$5</f>
        <v>0</v>
      </c>
      <c r="AG17" s="2">
        <f>IF(AG$2=0,0,INDEX('Placebo Lags - Data'!$B:$BA,MATCH($Q17,'Placebo Lags - Data'!$A:$A,0),MATCH(AG$1,'Placebo Lags - Data'!$B$1:$BA$1,0)))*AG$5</f>
        <v>0</v>
      </c>
      <c r="AH17" s="2">
        <f>IF(AH$2=0,0,INDEX('Placebo Lags - Data'!$B:$BA,MATCH($Q17,'Placebo Lags - Data'!$A:$A,0),MATCH(AH$1,'Placebo Lags - Data'!$B$1:$BA$1,0)))*AH$5</f>
        <v>0</v>
      </c>
      <c r="AI17" s="2">
        <f>IF(AI$2=0,0,INDEX('Placebo Lags - Data'!$B:$BA,MATCH($Q17,'Placebo Lags - Data'!$A:$A,0),MATCH(AI$1,'Placebo Lags - Data'!$B$1:$BA$1,0)))*AI$5</f>
        <v>0</v>
      </c>
      <c r="AJ17" s="2">
        <f>IF(AJ$2=0,0,INDEX('Placebo Lags - Data'!$B:$BA,MATCH($Q17,'Placebo Lags - Data'!$A:$A,0),MATCH(AJ$1,'Placebo Lags - Data'!$B$1:$BA$1,0)))*AJ$5</f>
        <v>0</v>
      </c>
      <c r="AK17" s="2">
        <f>IF(AK$2=0,0,INDEX('Placebo Lags - Data'!$B:$BA,MATCH($Q17,'Placebo Lags - Data'!$A:$A,0),MATCH(AK$1,'Placebo Lags - Data'!$B$1:$BA$1,0)))*AK$5</f>
        <v>0</v>
      </c>
      <c r="AL17" s="2">
        <f>IF(AL$2=0,0,INDEX('Placebo Lags - Data'!$B:$BA,MATCH($Q17,'Placebo Lags - Data'!$A:$A,0),MATCH(AL$1,'Placebo Lags - Data'!$B$1:$BA$1,0)))*AL$5</f>
        <v>0</v>
      </c>
      <c r="AM17" s="2">
        <f>IF(AM$2=0,0,INDEX('Placebo Lags - Data'!$B:$BA,MATCH($Q17,'Placebo Lags - Data'!$A:$A,0),MATCH(AM$1,'Placebo Lags - Data'!$B$1:$BA$1,0)))*AM$5</f>
        <v>0</v>
      </c>
      <c r="AN17" s="2">
        <f>IF(AN$2=0,0,INDEX('Placebo Lags - Data'!$B:$BA,MATCH($Q17,'Placebo Lags - Data'!$A:$A,0),MATCH(AN$1,'Placebo Lags - Data'!$B$1:$BA$1,0)))*AN$5</f>
        <v>0</v>
      </c>
      <c r="AO17" s="2">
        <f>IF(AO$2=0,0,INDEX('Placebo Lags - Data'!$B:$BA,MATCH($Q17,'Placebo Lags - Data'!$A:$A,0),MATCH(AO$1,'Placebo Lags - Data'!$B$1:$BA$1,0)))*AO$5</f>
        <v>0</v>
      </c>
      <c r="AP17" s="2">
        <f>IF(AP$2=0,0,INDEX('Placebo Lags - Data'!$B:$BA,MATCH($Q17,'Placebo Lags - Data'!$A:$A,0),MATCH(AP$1,'Placebo Lags - Data'!$B$1:$BA$1,0)))*AP$5</f>
        <v>0</v>
      </c>
      <c r="AQ17" s="2">
        <f>IF(AQ$2=0,0,INDEX('Placebo Lags - Data'!$B:$BA,MATCH($Q17,'Placebo Lags - Data'!$A:$A,0),MATCH(AQ$1,'Placebo Lags - Data'!$B$1:$BA$1,0)))*AQ$5</f>
        <v>0</v>
      </c>
      <c r="AR17" s="2">
        <f>IF(AR$2=0,0,INDEX('Placebo Lags - Data'!$B:$BA,MATCH($Q17,'Placebo Lags - Data'!$A:$A,0),MATCH(AR$1,'Placebo Lags - Data'!$B$1:$BA$1,0)))*AR$5</f>
        <v>0</v>
      </c>
      <c r="AS17" s="2">
        <f>IF(AS$2=0,0,INDEX('Placebo Lags - Data'!$B:$BA,MATCH($Q17,'Placebo Lags - Data'!$A:$A,0),MATCH(AS$1,'Placebo Lags - Data'!$B$1:$BA$1,0)))*AS$5</f>
        <v>0</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0</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0</v>
      </c>
      <c r="BG17" s="2">
        <f>IF(BG$2=0,0,INDEX('Placebo Lags - Data'!$B:$BA,MATCH($Q17,'Placebo Lags - Data'!$A:$A,0),MATCH(BG$1,'Placebo Lags - Data'!$B$1:$BA$1,0)))*BG$5</f>
        <v>0</v>
      </c>
      <c r="BH17" s="2">
        <f>IF(BH$2=0,0,INDEX('Placebo Lags - Data'!$B:$BA,MATCH($Q17,'Placebo Lags - Data'!$A:$A,0),MATCH(BH$1,'Placebo Lags - Data'!$B$1:$BA$1,0)))*BH$5</f>
        <v>0</v>
      </c>
      <c r="BI17" s="2">
        <f>IF(BI$2=0,0,INDEX('Placebo Lags - Data'!$B:$BA,MATCH($Q17,'Placebo Lags - Data'!$A:$A,0),MATCH(BI$1,'Placebo Lags - Data'!$B$1:$BA$1,0)))*BI$5</f>
        <v>0</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0</v>
      </c>
      <c r="BP17" s="2">
        <f>IF(BP$2=0,0,INDEX('Placebo Lags - Data'!$B:$BA,MATCH($Q17,'Placebo Lags - Data'!$A:$A,0),MATCH(BP$1,'Placebo Lags - Data'!$B$1:$BA$1,0)))*BP$5</f>
        <v>0</v>
      </c>
      <c r="BQ17" s="2"/>
      <c r="BR17" s="2"/>
    </row>
    <row r="18" spans="1:70" x14ac:dyDescent="0.25">
      <c r="A18" t="s">
        <v>37</v>
      </c>
      <c r="B18" s="2" t="e">
        <f t="shared" si="0"/>
        <v>#DIV/0!</v>
      </c>
      <c r="Q18">
        <f>'Placebo Lags - Data'!A13</f>
        <v>1993</v>
      </c>
      <c r="R18" s="2">
        <f>IF(R$2=0,0,INDEX('Placebo Lags - Data'!$B:$BA,MATCH($Q18,'Placebo Lags - Data'!$A:$A,0),MATCH(R$1,'Placebo Lags - Data'!$B$1:$BA$1,0)))*R$5</f>
        <v>0</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0</v>
      </c>
      <c r="V18" s="2">
        <f>IF(V$2=0,0,INDEX('Placebo Lags - Data'!$B:$BA,MATCH($Q18,'Placebo Lags - Data'!$A:$A,0),MATCH(V$1,'Placebo Lags - Data'!$B$1:$BA$1,0)))*V$5</f>
        <v>0</v>
      </c>
      <c r="W18" s="2">
        <f>IF(W$2=0,0,INDEX('Placebo Lags - Data'!$B:$BA,MATCH($Q18,'Placebo Lags - Data'!$A:$A,0),MATCH(W$1,'Placebo Lags - Data'!$B$1:$BA$1,0)))*W$5</f>
        <v>0</v>
      </c>
      <c r="X18" s="2">
        <f>IF(X$2=0,0,INDEX('Placebo Lags - Data'!$B:$BA,MATCH($Q18,'Placebo Lags - Data'!$A:$A,0),MATCH(X$1,'Placebo Lags - Data'!$B$1:$BA$1,0)))*X$5</f>
        <v>0</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0</v>
      </c>
      <c r="AD18" s="2">
        <f>IF(AD$2=0,0,INDEX('Placebo Lags - Data'!$B:$BA,MATCH($Q18,'Placebo Lags - Data'!$A:$A,0),MATCH(AD$1,'Placebo Lags - Data'!$B$1:$BA$1,0)))*AD$5</f>
        <v>0</v>
      </c>
      <c r="AE18" s="2">
        <f>IF(AE$2=0,0,INDEX('Placebo Lags - Data'!$B:$BA,MATCH($Q18,'Placebo Lags - Data'!$A:$A,0),MATCH(AE$1,'Placebo Lags - Data'!$B$1:$BA$1,0)))*AE$5</f>
        <v>0</v>
      </c>
      <c r="AF18" s="2">
        <f>IF(AF$2=0,0,INDEX('Placebo Lags - Data'!$B:$BA,MATCH($Q18,'Placebo Lags - Data'!$A:$A,0),MATCH(AF$1,'Placebo Lags - Data'!$B$1:$BA$1,0)))*AF$5</f>
        <v>0</v>
      </c>
      <c r="AG18" s="2">
        <f>IF(AG$2=0,0,INDEX('Placebo Lags - Data'!$B:$BA,MATCH($Q18,'Placebo Lags - Data'!$A:$A,0),MATCH(AG$1,'Placebo Lags - Data'!$B$1:$BA$1,0)))*AG$5</f>
        <v>0</v>
      </c>
      <c r="AH18" s="2">
        <f>IF(AH$2=0,0,INDEX('Placebo Lags - Data'!$B:$BA,MATCH($Q18,'Placebo Lags - Data'!$A:$A,0),MATCH(AH$1,'Placebo Lags - Data'!$B$1:$BA$1,0)))*AH$5</f>
        <v>0</v>
      </c>
      <c r="AI18" s="2">
        <f>IF(AI$2=0,0,INDEX('Placebo Lags - Data'!$B:$BA,MATCH($Q18,'Placebo Lags - Data'!$A:$A,0),MATCH(AI$1,'Placebo Lags - Data'!$B$1:$BA$1,0)))*AI$5</f>
        <v>0</v>
      </c>
      <c r="AJ18" s="2">
        <f>IF(AJ$2=0,0,INDEX('Placebo Lags - Data'!$B:$BA,MATCH($Q18,'Placebo Lags - Data'!$A:$A,0),MATCH(AJ$1,'Placebo Lags - Data'!$B$1:$BA$1,0)))*AJ$5</f>
        <v>0</v>
      </c>
      <c r="AK18" s="2">
        <f>IF(AK$2=0,0,INDEX('Placebo Lags - Data'!$B:$BA,MATCH($Q18,'Placebo Lags - Data'!$A:$A,0),MATCH(AK$1,'Placebo Lags - Data'!$B$1:$BA$1,0)))*AK$5</f>
        <v>0</v>
      </c>
      <c r="AL18" s="2">
        <f>IF(AL$2=0,0,INDEX('Placebo Lags - Data'!$B:$BA,MATCH($Q18,'Placebo Lags - Data'!$A:$A,0),MATCH(AL$1,'Placebo Lags - Data'!$B$1:$BA$1,0)))*AL$5</f>
        <v>0</v>
      </c>
      <c r="AM18" s="2">
        <f>IF(AM$2=0,0,INDEX('Placebo Lags - Data'!$B:$BA,MATCH($Q18,'Placebo Lags - Data'!$A:$A,0),MATCH(AM$1,'Placebo Lags - Data'!$B$1:$BA$1,0)))*AM$5</f>
        <v>0</v>
      </c>
      <c r="AN18" s="2">
        <f>IF(AN$2=0,0,INDEX('Placebo Lags - Data'!$B:$BA,MATCH($Q18,'Placebo Lags - Data'!$A:$A,0),MATCH(AN$1,'Placebo Lags - Data'!$B$1:$BA$1,0)))*AN$5</f>
        <v>0</v>
      </c>
      <c r="AO18" s="2">
        <f>IF(AO$2=0,0,INDEX('Placebo Lags - Data'!$B:$BA,MATCH($Q18,'Placebo Lags - Data'!$A:$A,0),MATCH(AO$1,'Placebo Lags - Data'!$B$1:$BA$1,0)))*AO$5</f>
        <v>0</v>
      </c>
      <c r="AP18" s="2">
        <f>IF(AP$2=0,0,INDEX('Placebo Lags - Data'!$B:$BA,MATCH($Q18,'Placebo Lags - Data'!$A:$A,0),MATCH(AP$1,'Placebo Lags - Data'!$B$1:$BA$1,0)))*AP$5</f>
        <v>0</v>
      </c>
      <c r="AQ18" s="2">
        <f>IF(AQ$2=0,0,INDEX('Placebo Lags - Data'!$B:$BA,MATCH($Q18,'Placebo Lags - Data'!$A:$A,0),MATCH(AQ$1,'Placebo Lags - Data'!$B$1:$BA$1,0)))*AQ$5</f>
        <v>0</v>
      </c>
      <c r="AR18" s="2">
        <f>IF(AR$2=0,0,INDEX('Placebo Lags - Data'!$B:$BA,MATCH($Q18,'Placebo Lags - Data'!$A:$A,0),MATCH(AR$1,'Placebo Lags - Data'!$B$1:$BA$1,0)))*AR$5</f>
        <v>0</v>
      </c>
      <c r="AS18" s="2">
        <f>IF(AS$2=0,0,INDEX('Placebo Lags - Data'!$B:$BA,MATCH($Q18,'Placebo Lags - Data'!$A:$A,0),MATCH(AS$1,'Placebo Lags - Data'!$B$1:$BA$1,0)))*AS$5</f>
        <v>0</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0</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0</v>
      </c>
      <c r="BG18" s="2">
        <f>IF(BG$2=0,0,INDEX('Placebo Lags - Data'!$B:$BA,MATCH($Q18,'Placebo Lags - Data'!$A:$A,0),MATCH(BG$1,'Placebo Lags - Data'!$B$1:$BA$1,0)))*BG$5</f>
        <v>0</v>
      </c>
      <c r="BH18" s="2">
        <f>IF(BH$2=0,0,INDEX('Placebo Lags - Data'!$B:$BA,MATCH($Q18,'Placebo Lags - Data'!$A:$A,0),MATCH(BH$1,'Placebo Lags - Data'!$B$1:$BA$1,0)))*BH$5</f>
        <v>0</v>
      </c>
      <c r="BI18" s="2">
        <f>IF(BI$2=0,0,INDEX('Placebo Lags - Data'!$B:$BA,MATCH($Q18,'Placebo Lags - Data'!$A:$A,0),MATCH(BI$1,'Placebo Lags - Data'!$B$1:$BA$1,0)))*BI$5</f>
        <v>0</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0</v>
      </c>
      <c r="BP18" s="2">
        <f>IF(BP$2=0,0,INDEX('Placebo Lags - Data'!$B:$BA,MATCH($Q18,'Placebo Lags - Data'!$A:$A,0),MATCH(BP$1,'Placebo Lags - Data'!$B$1:$BA$1,0)))*BP$5</f>
        <v>0</v>
      </c>
      <c r="BQ18" s="2"/>
      <c r="BR18" s="2"/>
    </row>
    <row r="19" spans="1:70" x14ac:dyDescent="0.25">
      <c r="A19" t="s">
        <v>31</v>
      </c>
      <c r="B19" s="2" t="e">
        <f t="shared" si="0"/>
        <v>#DIV/0!</v>
      </c>
      <c r="Q19">
        <f>'Placebo Lags - Data'!A14</f>
        <v>1994</v>
      </c>
      <c r="R19" s="2">
        <f>IF(R$2=0,0,INDEX('Placebo Lags - Data'!$B:$BA,MATCH($Q19,'Placebo Lags - Data'!$A:$A,0),MATCH(R$1,'Placebo Lags - Data'!$B$1:$BA$1,0)))*R$5</f>
        <v>0</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0</v>
      </c>
      <c r="V19" s="2">
        <f>IF(V$2=0,0,INDEX('Placebo Lags - Data'!$B:$BA,MATCH($Q19,'Placebo Lags - Data'!$A:$A,0),MATCH(V$1,'Placebo Lags - Data'!$B$1:$BA$1,0)))*V$5</f>
        <v>0</v>
      </c>
      <c r="W19" s="2">
        <f>IF(W$2=0,0,INDEX('Placebo Lags - Data'!$B:$BA,MATCH($Q19,'Placebo Lags - Data'!$A:$A,0),MATCH(W$1,'Placebo Lags - Data'!$B$1:$BA$1,0)))*W$5</f>
        <v>0</v>
      </c>
      <c r="X19" s="2">
        <f>IF(X$2=0,0,INDEX('Placebo Lags - Data'!$B:$BA,MATCH($Q19,'Placebo Lags - Data'!$A:$A,0),MATCH(X$1,'Placebo Lags - Data'!$B$1:$BA$1,0)))*X$5</f>
        <v>0</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0</v>
      </c>
      <c r="AD19" s="2">
        <f>IF(AD$2=0,0,INDEX('Placebo Lags - Data'!$B:$BA,MATCH($Q19,'Placebo Lags - Data'!$A:$A,0),MATCH(AD$1,'Placebo Lags - Data'!$B$1:$BA$1,0)))*AD$5</f>
        <v>0</v>
      </c>
      <c r="AE19" s="2">
        <f>IF(AE$2=0,0,INDEX('Placebo Lags - Data'!$B:$BA,MATCH($Q19,'Placebo Lags - Data'!$A:$A,0),MATCH(AE$1,'Placebo Lags - Data'!$B$1:$BA$1,0)))*AE$5</f>
        <v>0</v>
      </c>
      <c r="AF19" s="2">
        <f>IF(AF$2=0,0,INDEX('Placebo Lags - Data'!$B:$BA,MATCH($Q19,'Placebo Lags - Data'!$A:$A,0),MATCH(AF$1,'Placebo Lags - Data'!$B$1:$BA$1,0)))*AF$5</f>
        <v>0</v>
      </c>
      <c r="AG19" s="2">
        <f>IF(AG$2=0,0,INDEX('Placebo Lags - Data'!$B:$BA,MATCH($Q19,'Placebo Lags - Data'!$A:$A,0),MATCH(AG$1,'Placebo Lags - Data'!$B$1:$BA$1,0)))*AG$5</f>
        <v>0</v>
      </c>
      <c r="AH19" s="2">
        <f>IF(AH$2=0,0,INDEX('Placebo Lags - Data'!$B:$BA,MATCH($Q19,'Placebo Lags - Data'!$A:$A,0),MATCH(AH$1,'Placebo Lags - Data'!$B$1:$BA$1,0)))*AH$5</f>
        <v>0</v>
      </c>
      <c r="AI19" s="2">
        <f>IF(AI$2=0,0,INDEX('Placebo Lags - Data'!$B:$BA,MATCH($Q19,'Placebo Lags - Data'!$A:$A,0),MATCH(AI$1,'Placebo Lags - Data'!$B$1:$BA$1,0)))*AI$5</f>
        <v>0</v>
      </c>
      <c r="AJ19" s="2">
        <f>IF(AJ$2=0,0,INDEX('Placebo Lags - Data'!$B:$BA,MATCH($Q19,'Placebo Lags - Data'!$A:$A,0),MATCH(AJ$1,'Placebo Lags - Data'!$B$1:$BA$1,0)))*AJ$5</f>
        <v>0</v>
      </c>
      <c r="AK19" s="2">
        <f>IF(AK$2=0,0,INDEX('Placebo Lags - Data'!$B:$BA,MATCH($Q19,'Placebo Lags - Data'!$A:$A,0),MATCH(AK$1,'Placebo Lags - Data'!$B$1:$BA$1,0)))*AK$5</f>
        <v>0</v>
      </c>
      <c r="AL19" s="2">
        <f>IF(AL$2=0,0,INDEX('Placebo Lags - Data'!$B:$BA,MATCH($Q19,'Placebo Lags - Data'!$A:$A,0),MATCH(AL$1,'Placebo Lags - Data'!$B$1:$BA$1,0)))*AL$5</f>
        <v>0</v>
      </c>
      <c r="AM19" s="2">
        <f>IF(AM$2=0,0,INDEX('Placebo Lags - Data'!$B:$BA,MATCH($Q19,'Placebo Lags - Data'!$A:$A,0),MATCH(AM$1,'Placebo Lags - Data'!$B$1:$BA$1,0)))*AM$5</f>
        <v>0</v>
      </c>
      <c r="AN19" s="2">
        <f>IF(AN$2=0,0,INDEX('Placebo Lags - Data'!$B:$BA,MATCH($Q19,'Placebo Lags - Data'!$A:$A,0),MATCH(AN$1,'Placebo Lags - Data'!$B$1:$BA$1,0)))*AN$5</f>
        <v>0</v>
      </c>
      <c r="AO19" s="2">
        <f>IF(AO$2=0,0,INDEX('Placebo Lags - Data'!$B:$BA,MATCH($Q19,'Placebo Lags - Data'!$A:$A,0),MATCH(AO$1,'Placebo Lags - Data'!$B$1:$BA$1,0)))*AO$5</f>
        <v>0</v>
      </c>
      <c r="AP19" s="2">
        <f>IF(AP$2=0,0,INDEX('Placebo Lags - Data'!$B:$BA,MATCH($Q19,'Placebo Lags - Data'!$A:$A,0),MATCH(AP$1,'Placebo Lags - Data'!$B$1:$BA$1,0)))*AP$5</f>
        <v>0</v>
      </c>
      <c r="AQ19" s="2">
        <f>IF(AQ$2=0,0,INDEX('Placebo Lags - Data'!$B:$BA,MATCH($Q19,'Placebo Lags - Data'!$A:$A,0),MATCH(AQ$1,'Placebo Lags - Data'!$B$1:$BA$1,0)))*AQ$5</f>
        <v>0</v>
      </c>
      <c r="AR19" s="2">
        <f>IF(AR$2=0,0,INDEX('Placebo Lags - Data'!$B:$BA,MATCH($Q19,'Placebo Lags - Data'!$A:$A,0),MATCH(AR$1,'Placebo Lags - Data'!$B$1:$BA$1,0)))*AR$5</f>
        <v>0</v>
      </c>
      <c r="AS19" s="2">
        <f>IF(AS$2=0,0,INDEX('Placebo Lags - Data'!$B:$BA,MATCH($Q19,'Placebo Lags - Data'!$A:$A,0),MATCH(AS$1,'Placebo Lags - Data'!$B$1:$BA$1,0)))*AS$5</f>
        <v>0</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0</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v>
      </c>
      <c r="BG19" s="2">
        <f>IF(BG$2=0,0,INDEX('Placebo Lags - Data'!$B:$BA,MATCH($Q19,'Placebo Lags - Data'!$A:$A,0),MATCH(BG$1,'Placebo Lags - Data'!$B$1:$BA$1,0)))*BG$5</f>
        <v>0</v>
      </c>
      <c r="BH19" s="2">
        <f>IF(BH$2=0,0,INDEX('Placebo Lags - Data'!$B:$BA,MATCH($Q19,'Placebo Lags - Data'!$A:$A,0),MATCH(BH$1,'Placebo Lags - Data'!$B$1:$BA$1,0)))*BH$5</f>
        <v>0</v>
      </c>
      <c r="BI19" s="2">
        <f>IF(BI$2=0,0,INDEX('Placebo Lags - Data'!$B:$BA,MATCH($Q19,'Placebo Lags - Data'!$A:$A,0),MATCH(BI$1,'Placebo Lags - Data'!$B$1:$BA$1,0)))*BI$5</f>
        <v>0</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0</v>
      </c>
      <c r="BP19" s="2">
        <f>IF(BP$2=0,0,INDEX('Placebo Lags - Data'!$B:$BA,MATCH($Q19,'Placebo Lags - Data'!$A:$A,0),MATCH(BP$1,'Placebo Lags - Data'!$B$1:$BA$1,0)))*BP$5</f>
        <v>0</v>
      </c>
      <c r="BQ19" s="2"/>
      <c r="BR19" s="2"/>
    </row>
    <row r="20" spans="1:70" x14ac:dyDescent="0.25">
      <c r="A20" t="s">
        <v>42</v>
      </c>
      <c r="B20" s="2" t="e">
        <f t="shared" si="0"/>
        <v>#DIV/0!</v>
      </c>
      <c r="Q20">
        <f>'Placebo Lags - Data'!A15</f>
        <v>1995</v>
      </c>
      <c r="R20" s="2">
        <f>IF(R$2=0,0,INDEX('Placebo Lags - Data'!$B:$BA,MATCH($Q20,'Placebo Lags - Data'!$A:$A,0),MATCH(R$1,'Placebo Lags - Data'!$B$1:$BA$1,0)))*R$5</f>
        <v>0</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0</v>
      </c>
      <c r="V20" s="2">
        <f>IF(V$2=0,0,INDEX('Placebo Lags - Data'!$B:$BA,MATCH($Q20,'Placebo Lags - Data'!$A:$A,0),MATCH(V$1,'Placebo Lags - Data'!$B$1:$BA$1,0)))*V$5</f>
        <v>0</v>
      </c>
      <c r="W20" s="2">
        <f>IF(W$2=0,0,INDEX('Placebo Lags - Data'!$B:$BA,MATCH($Q20,'Placebo Lags - Data'!$A:$A,0),MATCH(W$1,'Placebo Lags - Data'!$B$1:$BA$1,0)))*W$5</f>
        <v>0</v>
      </c>
      <c r="X20" s="2">
        <f>IF(X$2=0,0,INDEX('Placebo Lags - Data'!$B:$BA,MATCH($Q20,'Placebo Lags - Data'!$A:$A,0),MATCH(X$1,'Placebo Lags - Data'!$B$1:$BA$1,0)))*X$5</f>
        <v>0</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0</v>
      </c>
      <c r="AD20" s="2">
        <f>IF(AD$2=0,0,INDEX('Placebo Lags - Data'!$B:$BA,MATCH($Q20,'Placebo Lags - Data'!$A:$A,0),MATCH(AD$1,'Placebo Lags - Data'!$B$1:$BA$1,0)))*AD$5</f>
        <v>0</v>
      </c>
      <c r="AE20" s="2">
        <f>IF(AE$2=0,0,INDEX('Placebo Lags - Data'!$B:$BA,MATCH($Q20,'Placebo Lags - Data'!$A:$A,0),MATCH(AE$1,'Placebo Lags - Data'!$B$1:$BA$1,0)))*AE$5</f>
        <v>0</v>
      </c>
      <c r="AF20" s="2">
        <f>IF(AF$2=0,0,INDEX('Placebo Lags - Data'!$B:$BA,MATCH($Q20,'Placebo Lags - Data'!$A:$A,0),MATCH(AF$1,'Placebo Lags - Data'!$B$1:$BA$1,0)))*AF$5</f>
        <v>0</v>
      </c>
      <c r="AG20" s="2">
        <f>IF(AG$2=0,0,INDEX('Placebo Lags - Data'!$B:$BA,MATCH($Q20,'Placebo Lags - Data'!$A:$A,0),MATCH(AG$1,'Placebo Lags - Data'!$B$1:$BA$1,0)))*AG$5</f>
        <v>0</v>
      </c>
      <c r="AH20" s="2">
        <f>IF(AH$2=0,0,INDEX('Placebo Lags - Data'!$B:$BA,MATCH($Q20,'Placebo Lags - Data'!$A:$A,0),MATCH(AH$1,'Placebo Lags - Data'!$B$1:$BA$1,0)))*AH$5</f>
        <v>0</v>
      </c>
      <c r="AI20" s="2">
        <f>IF(AI$2=0,0,INDEX('Placebo Lags - Data'!$B:$BA,MATCH($Q20,'Placebo Lags - Data'!$A:$A,0),MATCH(AI$1,'Placebo Lags - Data'!$B$1:$BA$1,0)))*AI$5</f>
        <v>0</v>
      </c>
      <c r="AJ20" s="2">
        <f>IF(AJ$2=0,0,INDEX('Placebo Lags - Data'!$B:$BA,MATCH($Q20,'Placebo Lags - Data'!$A:$A,0),MATCH(AJ$1,'Placebo Lags - Data'!$B$1:$BA$1,0)))*AJ$5</f>
        <v>0</v>
      </c>
      <c r="AK20" s="2">
        <f>IF(AK$2=0,0,INDEX('Placebo Lags - Data'!$B:$BA,MATCH($Q20,'Placebo Lags - Data'!$A:$A,0),MATCH(AK$1,'Placebo Lags - Data'!$B$1:$BA$1,0)))*AK$5</f>
        <v>0</v>
      </c>
      <c r="AL20" s="2">
        <f>IF(AL$2=0,0,INDEX('Placebo Lags - Data'!$B:$BA,MATCH($Q20,'Placebo Lags - Data'!$A:$A,0),MATCH(AL$1,'Placebo Lags - Data'!$B$1:$BA$1,0)))*AL$5</f>
        <v>0</v>
      </c>
      <c r="AM20" s="2">
        <f>IF(AM$2=0,0,INDEX('Placebo Lags - Data'!$B:$BA,MATCH($Q20,'Placebo Lags - Data'!$A:$A,0),MATCH(AM$1,'Placebo Lags - Data'!$B$1:$BA$1,0)))*AM$5</f>
        <v>0</v>
      </c>
      <c r="AN20" s="2">
        <f>IF(AN$2=0,0,INDEX('Placebo Lags - Data'!$B:$BA,MATCH($Q20,'Placebo Lags - Data'!$A:$A,0),MATCH(AN$1,'Placebo Lags - Data'!$B$1:$BA$1,0)))*AN$5</f>
        <v>0</v>
      </c>
      <c r="AO20" s="2">
        <f>IF(AO$2=0,0,INDEX('Placebo Lags - Data'!$B:$BA,MATCH($Q20,'Placebo Lags - Data'!$A:$A,0),MATCH(AO$1,'Placebo Lags - Data'!$B$1:$BA$1,0)))*AO$5</f>
        <v>0</v>
      </c>
      <c r="AP20" s="2">
        <f>IF(AP$2=0,0,INDEX('Placebo Lags - Data'!$B:$BA,MATCH($Q20,'Placebo Lags - Data'!$A:$A,0),MATCH(AP$1,'Placebo Lags - Data'!$B$1:$BA$1,0)))*AP$5</f>
        <v>0</v>
      </c>
      <c r="AQ20" s="2">
        <f>IF(AQ$2=0,0,INDEX('Placebo Lags - Data'!$B:$BA,MATCH($Q20,'Placebo Lags - Data'!$A:$A,0),MATCH(AQ$1,'Placebo Lags - Data'!$B$1:$BA$1,0)))*AQ$5</f>
        <v>0</v>
      </c>
      <c r="AR20" s="2">
        <f>IF(AR$2=0,0,INDEX('Placebo Lags - Data'!$B:$BA,MATCH($Q20,'Placebo Lags - Data'!$A:$A,0),MATCH(AR$1,'Placebo Lags - Data'!$B$1:$BA$1,0)))*AR$5</f>
        <v>0</v>
      </c>
      <c r="AS20" s="2">
        <f>IF(AS$2=0,0,INDEX('Placebo Lags - Data'!$B:$BA,MATCH($Q20,'Placebo Lags - Data'!$A:$A,0),MATCH(AS$1,'Placebo Lags - Data'!$B$1:$BA$1,0)))*AS$5</f>
        <v>0</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0</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0</v>
      </c>
      <c r="BG20" s="2">
        <f>IF(BG$2=0,0,INDEX('Placebo Lags - Data'!$B:$BA,MATCH($Q20,'Placebo Lags - Data'!$A:$A,0),MATCH(BG$1,'Placebo Lags - Data'!$B$1:$BA$1,0)))*BG$5</f>
        <v>0</v>
      </c>
      <c r="BH20" s="2">
        <f>IF(BH$2=0,0,INDEX('Placebo Lags - Data'!$B:$BA,MATCH($Q20,'Placebo Lags - Data'!$A:$A,0),MATCH(BH$1,'Placebo Lags - Data'!$B$1:$BA$1,0)))*BH$5</f>
        <v>0</v>
      </c>
      <c r="BI20" s="2">
        <f>IF(BI$2=0,0,INDEX('Placebo Lags - Data'!$B:$BA,MATCH($Q20,'Placebo Lags - Data'!$A:$A,0),MATCH(BI$1,'Placebo Lags - Data'!$B$1:$BA$1,0)))*BI$5</f>
        <v>0</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0</v>
      </c>
      <c r="BP20" s="2">
        <f>IF(BP$2=0,0,INDEX('Placebo Lags - Data'!$B:$BA,MATCH($Q20,'Placebo Lags - Data'!$A:$A,0),MATCH(BP$1,'Placebo Lags - Data'!$B$1:$BA$1,0)))*BP$5</f>
        <v>0</v>
      </c>
      <c r="BQ20" s="2"/>
      <c r="BR20" s="2"/>
    </row>
    <row r="21" spans="1:70" x14ac:dyDescent="0.25">
      <c r="A21" t="s">
        <v>55</v>
      </c>
      <c r="B21" s="2" t="e">
        <f t="shared" si="0"/>
        <v>#DIV/0!</v>
      </c>
      <c r="Q21">
        <f>'Placebo Lags - Data'!A16</f>
        <v>1996</v>
      </c>
      <c r="R21" s="2">
        <f>IF(R$2=0,0,INDEX('Placebo Lags - Data'!$B:$BA,MATCH($Q21,'Placebo Lags - Data'!$A:$A,0),MATCH(R$1,'Placebo Lags - Data'!$B$1:$BA$1,0)))*R$5</f>
        <v>0</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0</v>
      </c>
      <c r="V21" s="2">
        <f>IF(V$2=0,0,INDEX('Placebo Lags - Data'!$B:$BA,MATCH($Q21,'Placebo Lags - Data'!$A:$A,0),MATCH(V$1,'Placebo Lags - Data'!$B$1:$BA$1,0)))*V$5</f>
        <v>0</v>
      </c>
      <c r="W21" s="2">
        <f>IF(W$2=0,0,INDEX('Placebo Lags - Data'!$B:$BA,MATCH($Q21,'Placebo Lags - Data'!$A:$A,0),MATCH(W$1,'Placebo Lags - Data'!$B$1:$BA$1,0)))*W$5</f>
        <v>0</v>
      </c>
      <c r="X21" s="2">
        <f>IF(X$2=0,0,INDEX('Placebo Lags - Data'!$B:$BA,MATCH($Q21,'Placebo Lags - Data'!$A:$A,0),MATCH(X$1,'Placebo Lags - Data'!$B$1:$BA$1,0)))*X$5</f>
        <v>0</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0</v>
      </c>
      <c r="AD21" s="2">
        <f>IF(AD$2=0,0,INDEX('Placebo Lags - Data'!$B:$BA,MATCH($Q21,'Placebo Lags - Data'!$A:$A,0),MATCH(AD$1,'Placebo Lags - Data'!$B$1:$BA$1,0)))*AD$5</f>
        <v>0</v>
      </c>
      <c r="AE21" s="2">
        <f>IF(AE$2=0,0,INDEX('Placebo Lags - Data'!$B:$BA,MATCH($Q21,'Placebo Lags - Data'!$A:$A,0),MATCH(AE$1,'Placebo Lags - Data'!$B$1:$BA$1,0)))*AE$5</f>
        <v>0</v>
      </c>
      <c r="AF21" s="2">
        <f>IF(AF$2=0,0,INDEX('Placebo Lags - Data'!$B:$BA,MATCH($Q21,'Placebo Lags - Data'!$A:$A,0),MATCH(AF$1,'Placebo Lags - Data'!$B$1:$BA$1,0)))*AF$5</f>
        <v>0</v>
      </c>
      <c r="AG21" s="2">
        <f>IF(AG$2=0,0,INDEX('Placebo Lags - Data'!$B:$BA,MATCH($Q21,'Placebo Lags - Data'!$A:$A,0),MATCH(AG$1,'Placebo Lags - Data'!$B$1:$BA$1,0)))*AG$5</f>
        <v>0</v>
      </c>
      <c r="AH21" s="2">
        <f>IF(AH$2=0,0,INDEX('Placebo Lags - Data'!$B:$BA,MATCH($Q21,'Placebo Lags - Data'!$A:$A,0),MATCH(AH$1,'Placebo Lags - Data'!$B$1:$BA$1,0)))*AH$5</f>
        <v>0</v>
      </c>
      <c r="AI21" s="2">
        <f>IF(AI$2=0,0,INDEX('Placebo Lags - Data'!$B:$BA,MATCH($Q21,'Placebo Lags - Data'!$A:$A,0),MATCH(AI$1,'Placebo Lags - Data'!$B$1:$BA$1,0)))*AI$5</f>
        <v>0</v>
      </c>
      <c r="AJ21" s="2">
        <f>IF(AJ$2=0,0,INDEX('Placebo Lags - Data'!$B:$BA,MATCH($Q21,'Placebo Lags - Data'!$A:$A,0),MATCH(AJ$1,'Placebo Lags - Data'!$B$1:$BA$1,0)))*AJ$5</f>
        <v>0</v>
      </c>
      <c r="AK21" s="2">
        <f>IF(AK$2=0,0,INDEX('Placebo Lags - Data'!$B:$BA,MATCH($Q21,'Placebo Lags - Data'!$A:$A,0),MATCH(AK$1,'Placebo Lags - Data'!$B$1:$BA$1,0)))*AK$5</f>
        <v>0</v>
      </c>
      <c r="AL21" s="2">
        <f>IF(AL$2=0,0,INDEX('Placebo Lags - Data'!$B:$BA,MATCH($Q21,'Placebo Lags - Data'!$A:$A,0),MATCH(AL$1,'Placebo Lags - Data'!$B$1:$BA$1,0)))*AL$5</f>
        <v>0</v>
      </c>
      <c r="AM21" s="2">
        <f>IF(AM$2=0,0,INDEX('Placebo Lags - Data'!$B:$BA,MATCH($Q21,'Placebo Lags - Data'!$A:$A,0),MATCH(AM$1,'Placebo Lags - Data'!$B$1:$BA$1,0)))*AM$5</f>
        <v>0</v>
      </c>
      <c r="AN21" s="2">
        <f>IF(AN$2=0,0,INDEX('Placebo Lags - Data'!$B:$BA,MATCH($Q21,'Placebo Lags - Data'!$A:$A,0),MATCH(AN$1,'Placebo Lags - Data'!$B$1:$BA$1,0)))*AN$5</f>
        <v>0</v>
      </c>
      <c r="AO21" s="2">
        <f>IF(AO$2=0,0,INDEX('Placebo Lags - Data'!$B:$BA,MATCH($Q21,'Placebo Lags - Data'!$A:$A,0),MATCH(AO$1,'Placebo Lags - Data'!$B$1:$BA$1,0)))*AO$5</f>
        <v>0</v>
      </c>
      <c r="AP21" s="2">
        <f>IF(AP$2=0,0,INDEX('Placebo Lags - Data'!$B:$BA,MATCH($Q21,'Placebo Lags - Data'!$A:$A,0),MATCH(AP$1,'Placebo Lags - Data'!$B$1:$BA$1,0)))*AP$5</f>
        <v>0</v>
      </c>
      <c r="AQ21" s="2">
        <f>IF(AQ$2=0,0,INDEX('Placebo Lags - Data'!$B:$BA,MATCH($Q21,'Placebo Lags - Data'!$A:$A,0),MATCH(AQ$1,'Placebo Lags - Data'!$B$1:$BA$1,0)))*AQ$5</f>
        <v>0</v>
      </c>
      <c r="AR21" s="2">
        <f>IF(AR$2=0,0,INDEX('Placebo Lags - Data'!$B:$BA,MATCH($Q21,'Placebo Lags - Data'!$A:$A,0),MATCH(AR$1,'Placebo Lags - Data'!$B$1:$BA$1,0)))*AR$5</f>
        <v>0</v>
      </c>
      <c r="AS21" s="2">
        <f>IF(AS$2=0,0,INDEX('Placebo Lags - Data'!$B:$BA,MATCH($Q21,'Placebo Lags - Data'!$A:$A,0),MATCH(AS$1,'Placebo Lags - Data'!$B$1:$BA$1,0)))*AS$5</f>
        <v>0</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0</v>
      </c>
      <c r="BG21" s="2">
        <f>IF(BG$2=0,0,INDEX('Placebo Lags - Data'!$B:$BA,MATCH($Q21,'Placebo Lags - Data'!$A:$A,0),MATCH(BG$1,'Placebo Lags - Data'!$B$1:$BA$1,0)))*BG$5</f>
        <v>0</v>
      </c>
      <c r="BH21" s="2">
        <f>IF(BH$2=0,0,INDEX('Placebo Lags - Data'!$B:$BA,MATCH($Q21,'Placebo Lags - Data'!$A:$A,0),MATCH(BH$1,'Placebo Lags - Data'!$B$1:$BA$1,0)))*BH$5</f>
        <v>0</v>
      </c>
      <c r="BI21" s="2">
        <f>IF(BI$2=0,0,INDEX('Placebo Lags - Data'!$B:$BA,MATCH($Q21,'Placebo Lags - Data'!$A:$A,0),MATCH(BI$1,'Placebo Lags - Data'!$B$1:$BA$1,0)))*BI$5</f>
        <v>0</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0</v>
      </c>
      <c r="BP21" s="2">
        <f>IF(BP$2=0,0,INDEX('Placebo Lags - Data'!$B:$BA,MATCH($Q21,'Placebo Lags - Data'!$A:$A,0),MATCH(BP$1,'Placebo Lags - Data'!$B$1:$BA$1,0)))*BP$5</f>
        <v>0</v>
      </c>
      <c r="BQ21" s="2"/>
      <c r="BR21" s="2"/>
    </row>
    <row r="22" spans="1:70" x14ac:dyDescent="0.25">
      <c r="A22" t="s">
        <v>39</v>
      </c>
      <c r="B22" s="2" t="e">
        <f t="shared" si="0"/>
        <v>#DIV/0!</v>
      </c>
      <c r="Q22">
        <f>'Placebo Lags - Data'!A17</f>
        <v>1997</v>
      </c>
      <c r="R22" s="2">
        <f>IF(R$2=0,0,INDEX('Placebo Lags - Data'!$B:$BA,MATCH($Q22,'Placebo Lags - Data'!$A:$A,0),MATCH(R$1,'Placebo Lags - Data'!$B$1:$BA$1,0)))*R$5</f>
        <v>0</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0</v>
      </c>
      <c r="V22" s="2">
        <f>IF(V$2=0,0,INDEX('Placebo Lags - Data'!$B:$BA,MATCH($Q22,'Placebo Lags - Data'!$A:$A,0),MATCH(V$1,'Placebo Lags - Data'!$B$1:$BA$1,0)))*V$5</f>
        <v>0</v>
      </c>
      <c r="W22" s="2">
        <f>IF(W$2=0,0,INDEX('Placebo Lags - Data'!$B:$BA,MATCH($Q22,'Placebo Lags - Data'!$A:$A,0),MATCH(W$1,'Placebo Lags - Data'!$B$1:$BA$1,0)))*W$5</f>
        <v>0</v>
      </c>
      <c r="X22" s="2">
        <f>IF(X$2=0,0,INDEX('Placebo Lags - Data'!$B:$BA,MATCH($Q22,'Placebo Lags - Data'!$A:$A,0),MATCH(X$1,'Placebo Lags - Data'!$B$1:$BA$1,0)))*X$5</f>
        <v>0</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0</v>
      </c>
      <c r="AD22" s="2">
        <f>IF(AD$2=0,0,INDEX('Placebo Lags - Data'!$B:$BA,MATCH($Q22,'Placebo Lags - Data'!$A:$A,0),MATCH(AD$1,'Placebo Lags - Data'!$B$1:$BA$1,0)))*AD$5</f>
        <v>0</v>
      </c>
      <c r="AE22" s="2">
        <f>IF(AE$2=0,0,INDEX('Placebo Lags - Data'!$B:$BA,MATCH($Q22,'Placebo Lags - Data'!$A:$A,0),MATCH(AE$1,'Placebo Lags - Data'!$B$1:$BA$1,0)))*AE$5</f>
        <v>0</v>
      </c>
      <c r="AF22" s="2">
        <f>IF(AF$2=0,0,INDEX('Placebo Lags - Data'!$B:$BA,MATCH($Q22,'Placebo Lags - Data'!$A:$A,0),MATCH(AF$1,'Placebo Lags - Data'!$B$1:$BA$1,0)))*AF$5</f>
        <v>0</v>
      </c>
      <c r="AG22" s="2">
        <f>IF(AG$2=0,0,INDEX('Placebo Lags - Data'!$B:$BA,MATCH($Q22,'Placebo Lags - Data'!$A:$A,0),MATCH(AG$1,'Placebo Lags - Data'!$B$1:$BA$1,0)))*AG$5</f>
        <v>0</v>
      </c>
      <c r="AH22" s="2">
        <f>IF(AH$2=0,0,INDEX('Placebo Lags - Data'!$B:$BA,MATCH($Q22,'Placebo Lags - Data'!$A:$A,0),MATCH(AH$1,'Placebo Lags - Data'!$B$1:$BA$1,0)))*AH$5</f>
        <v>0</v>
      </c>
      <c r="AI22" s="2">
        <f>IF(AI$2=0,0,INDEX('Placebo Lags - Data'!$B:$BA,MATCH($Q22,'Placebo Lags - Data'!$A:$A,0),MATCH(AI$1,'Placebo Lags - Data'!$B$1:$BA$1,0)))*AI$5</f>
        <v>0</v>
      </c>
      <c r="AJ22" s="2">
        <f>IF(AJ$2=0,0,INDEX('Placebo Lags - Data'!$B:$BA,MATCH($Q22,'Placebo Lags - Data'!$A:$A,0),MATCH(AJ$1,'Placebo Lags - Data'!$B$1:$BA$1,0)))*AJ$5</f>
        <v>0</v>
      </c>
      <c r="AK22" s="2">
        <f>IF(AK$2=0,0,INDEX('Placebo Lags - Data'!$B:$BA,MATCH($Q22,'Placebo Lags - Data'!$A:$A,0),MATCH(AK$1,'Placebo Lags - Data'!$B$1:$BA$1,0)))*AK$5</f>
        <v>0</v>
      </c>
      <c r="AL22" s="2">
        <f>IF(AL$2=0,0,INDEX('Placebo Lags - Data'!$B:$BA,MATCH($Q22,'Placebo Lags - Data'!$A:$A,0),MATCH(AL$1,'Placebo Lags - Data'!$B$1:$BA$1,0)))*AL$5</f>
        <v>0</v>
      </c>
      <c r="AM22" s="2">
        <f>IF(AM$2=0,0,INDEX('Placebo Lags - Data'!$B:$BA,MATCH($Q22,'Placebo Lags - Data'!$A:$A,0),MATCH(AM$1,'Placebo Lags - Data'!$B$1:$BA$1,0)))*AM$5</f>
        <v>0</v>
      </c>
      <c r="AN22" s="2">
        <f>IF(AN$2=0,0,INDEX('Placebo Lags - Data'!$B:$BA,MATCH($Q22,'Placebo Lags - Data'!$A:$A,0),MATCH(AN$1,'Placebo Lags - Data'!$B$1:$BA$1,0)))*AN$5</f>
        <v>0</v>
      </c>
      <c r="AO22" s="2">
        <f>IF(AO$2=0,0,INDEX('Placebo Lags - Data'!$B:$BA,MATCH($Q22,'Placebo Lags - Data'!$A:$A,0),MATCH(AO$1,'Placebo Lags - Data'!$B$1:$BA$1,0)))*AO$5</f>
        <v>0</v>
      </c>
      <c r="AP22" s="2">
        <f>IF(AP$2=0,0,INDEX('Placebo Lags - Data'!$B:$BA,MATCH($Q22,'Placebo Lags - Data'!$A:$A,0),MATCH(AP$1,'Placebo Lags - Data'!$B$1:$BA$1,0)))*AP$5</f>
        <v>0</v>
      </c>
      <c r="AQ22" s="2">
        <f>IF(AQ$2=0,0,INDEX('Placebo Lags - Data'!$B:$BA,MATCH($Q22,'Placebo Lags - Data'!$A:$A,0),MATCH(AQ$1,'Placebo Lags - Data'!$B$1:$BA$1,0)))*AQ$5</f>
        <v>0</v>
      </c>
      <c r="AR22" s="2">
        <f>IF(AR$2=0,0,INDEX('Placebo Lags - Data'!$B:$BA,MATCH($Q22,'Placebo Lags - Data'!$A:$A,0),MATCH(AR$1,'Placebo Lags - Data'!$B$1:$BA$1,0)))*AR$5</f>
        <v>0</v>
      </c>
      <c r="AS22" s="2">
        <f>IF(AS$2=0,0,INDEX('Placebo Lags - Data'!$B:$BA,MATCH($Q22,'Placebo Lags - Data'!$A:$A,0),MATCH(AS$1,'Placebo Lags - Data'!$B$1:$BA$1,0)))*AS$5</f>
        <v>0</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0</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0</v>
      </c>
      <c r="BG22" s="2">
        <f>IF(BG$2=0,0,INDEX('Placebo Lags - Data'!$B:$BA,MATCH($Q22,'Placebo Lags - Data'!$A:$A,0),MATCH(BG$1,'Placebo Lags - Data'!$B$1:$BA$1,0)))*BG$5</f>
        <v>0</v>
      </c>
      <c r="BH22" s="2">
        <f>IF(BH$2=0,0,INDEX('Placebo Lags - Data'!$B:$BA,MATCH($Q22,'Placebo Lags - Data'!$A:$A,0),MATCH(BH$1,'Placebo Lags - Data'!$B$1:$BA$1,0)))*BH$5</f>
        <v>0</v>
      </c>
      <c r="BI22" s="2">
        <f>IF(BI$2=0,0,INDEX('Placebo Lags - Data'!$B:$BA,MATCH($Q22,'Placebo Lags - Data'!$A:$A,0),MATCH(BI$1,'Placebo Lags - Data'!$B$1:$BA$1,0)))*BI$5</f>
        <v>0</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0</v>
      </c>
      <c r="BP22" s="2">
        <f>IF(BP$2=0,0,INDEX('Placebo Lags - Data'!$B:$BA,MATCH($Q22,'Placebo Lags - Data'!$A:$A,0),MATCH(BP$1,'Placebo Lags - Data'!$B$1:$BA$1,0)))*BP$5</f>
        <v>0</v>
      </c>
      <c r="BQ22" s="2"/>
      <c r="BR22" s="2"/>
    </row>
    <row r="23" spans="1:70" x14ac:dyDescent="0.25">
      <c r="A23" t="s">
        <v>50</v>
      </c>
      <c r="B23" s="2" t="e">
        <f t="shared" si="0"/>
        <v>#DIV/0!</v>
      </c>
      <c r="Q23">
        <f>'Placebo Lags - Data'!A18</f>
        <v>1998</v>
      </c>
      <c r="R23" s="2">
        <f>IF(R$2=0,0,INDEX('Placebo Lags - Data'!$B:$BA,MATCH($Q23,'Placebo Lags - Data'!$A:$A,0),MATCH(R$1,'Placebo Lags - Data'!$B$1:$BA$1,0)))*R$5</f>
        <v>0</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0</v>
      </c>
      <c r="V23" s="2">
        <f>IF(V$2=0,0,INDEX('Placebo Lags - Data'!$B:$BA,MATCH($Q23,'Placebo Lags - Data'!$A:$A,0),MATCH(V$1,'Placebo Lags - Data'!$B$1:$BA$1,0)))*V$5</f>
        <v>0</v>
      </c>
      <c r="W23" s="2">
        <f>IF(W$2=0,0,INDEX('Placebo Lags - Data'!$B:$BA,MATCH($Q23,'Placebo Lags - Data'!$A:$A,0),MATCH(W$1,'Placebo Lags - Data'!$B$1:$BA$1,0)))*W$5</f>
        <v>0</v>
      </c>
      <c r="X23" s="2">
        <f>IF(X$2=0,0,INDEX('Placebo Lags - Data'!$B:$BA,MATCH($Q23,'Placebo Lags - Data'!$A:$A,0),MATCH(X$1,'Placebo Lags - Data'!$B$1:$BA$1,0)))*X$5</f>
        <v>0</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0</v>
      </c>
      <c r="AD23" s="2">
        <f>IF(AD$2=0,0,INDEX('Placebo Lags - Data'!$B:$BA,MATCH($Q23,'Placebo Lags - Data'!$A:$A,0),MATCH(AD$1,'Placebo Lags - Data'!$B$1:$BA$1,0)))*AD$5</f>
        <v>0</v>
      </c>
      <c r="AE23" s="2">
        <f>IF(AE$2=0,0,INDEX('Placebo Lags - Data'!$B:$BA,MATCH($Q23,'Placebo Lags - Data'!$A:$A,0),MATCH(AE$1,'Placebo Lags - Data'!$B$1:$BA$1,0)))*AE$5</f>
        <v>0</v>
      </c>
      <c r="AF23" s="2">
        <f>IF(AF$2=0,0,INDEX('Placebo Lags - Data'!$B:$BA,MATCH($Q23,'Placebo Lags - Data'!$A:$A,0),MATCH(AF$1,'Placebo Lags - Data'!$B$1:$BA$1,0)))*AF$5</f>
        <v>0</v>
      </c>
      <c r="AG23" s="2">
        <f>IF(AG$2=0,0,INDEX('Placebo Lags - Data'!$B:$BA,MATCH($Q23,'Placebo Lags - Data'!$A:$A,0),MATCH(AG$1,'Placebo Lags - Data'!$B$1:$BA$1,0)))*AG$5</f>
        <v>0</v>
      </c>
      <c r="AH23" s="2">
        <f>IF(AH$2=0,0,INDEX('Placebo Lags - Data'!$B:$BA,MATCH($Q23,'Placebo Lags - Data'!$A:$A,0),MATCH(AH$1,'Placebo Lags - Data'!$B$1:$BA$1,0)))*AH$5</f>
        <v>0</v>
      </c>
      <c r="AI23" s="2">
        <f>IF(AI$2=0,0,INDEX('Placebo Lags - Data'!$B:$BA,MATCH($Q23,'Placebo Lags - Data'!$A:$A,0),MATCH(AI$1,'Placebo Lags - Data'!$B$1:$BA$1,0)))*AI$5</f>
        <v>0</v>
      </c>
      <c r="AJ23" s="2">
        <f>IF(AJ$2=0,0,INDEX('Placebo Lags - Data'!$B:$BA,MATCH($Q23,'Placebo Lags - Data'!$A:$A,0),MATCH(AJ$1,'Placebo Lags - Data'!$B$1:$BA$1,0)))*AJ$5</f>
        <v>0</v>
      </c>
      <c r="AK23" s="2">
        <f>IF(AK$2=0,0,INDEX('Placebo Lags - Data'!$B:$BA,MATCH($Q23,'Placebo Lags - Data'!$A:$A,0),MATCH(AK$1,'Placebo Lags - Data'!$B$1:$BA$1,0)))*AK$5</f>
        <v>0</v>
      </c>
      <c r="AL23" s="2">
        <f>IF(AL$2=0,0,INDEX('Placebo Lags - Data'!$B:$BA,MATCH($Q23,'Placebo Lags - Data'!$A:$A,0),MATCH(AL$1,'Placebo Lags - Data'!$B$1:$BA$1,0)))*AL$5</f>
        <v>0</v>
      </c>
      <c r="AM23" s="2">
        <f>IF(AM$2=0,0,INDEX('Placebo Lags - Data'!$B:$BA,MATCH($Q23,'Placebo Lags - Data'!$A:$A,0),MATCH(AM$1,'Placebo Lags - Data'!$B$1:$BA$1,0)))*AM$5</f>
        <v>0</v>
      </c>
      <c r="AN23" s="2">
        <f>IF(AN$2=0,0,INDEX('Placebo Lags - Data'!$B:$BA,MATCH($Q23,'Placebo Lags - Data'!$A:$A,0),MATCH(AN$1,'Placebo Lags - Data'!$B$1:$BA$1,0)))*AN$5</f>
        <v>0</v>
      </c>
      <c r="AO23" s="2">
        <f>IF(AO$2=0,0,INDEX('Placebo Lags - Data'!$B:$BA,MATCH($Q23,'Placebo Lags - Data'!$A:$A,0),MATCH(AO$1,'Placebo Lags - Data'!$B$1:$BA$1,0)))*AO$5</f>
        <v>0</v>
      </c>
      <c r="AP23" s="2">
        <f>IF(AP$2=0,0,INDEX('Placebo Lags - Data'!$B:$BA,MATCH($Q23,'Placebo Lags - Data'!$A:$A,0),MATCH(AP$1,'Placebo Lags - Data'!$B$1:$BA$1,0)))*AP$5</f>
        <v>0</v>
      </c>
      <c r="AQ23" s="2">
        <f>IF(AQ$2=0,0,INDEX('Placebo Lags - Data'!$B:$BA,MATCH($Q23,'Placebo Lags - Data'!$A:$A,0),MATCH(AQ$1,'Placebo Lags - Data'!$B$1:$BA$1,0)))*AQ$5</f>
        <v>0</v>
      </c>
      <c r="AR23" s="2">
        <f>IF(AR$2=0,0,INDEX('Placebo Lags - Data'!$B:$BA,MATCH($Q23,'Placebo Lags - Data'!$A:$A,0),MATCH(AR$1,'Placebo Lags - Data'!$B$1:$BA$1,0)))*AR$5</f>
        <v>0</v>
      </c>
      <c r="AS23" s="2">
        <f>IF(AS$2=0,0,INDEX('Placebo Lags - Data'!$B:$BA,MATCH($Q23,'Placebo Lags - Data'!$A:$A,0),MATCH(AS$1,'Placebo Lags - Data'!$B$1:$BA$1,0)))*AS$5</f>
        <v>0</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0</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0</v>
      </c>
      <c r="BG23" s="2">
        <f>IF(BG$2=0,0,INDEX('Placebo Lags - Data'!$B:$BA,MATCH($Q23,'Placebo Lags - Data'!$A:$A,0),MATCH(BG$1,'Placebo Lags - Data'!$B$1:$BA$1,0)))*BG$5</f>
        <v>0</v>
      </c>
      <c r="BH23" s="2">
        <f>IF(BH$2=0,0,INDEX('Placebo Lags - Data'!$B:$BA,MATCH($Q23,'Placebo Lags - Data'!$A:$A,0),MATCH(BH$1,'Placebo Lags - Data'!$B$1:$BA$1,0)))*BH$5</f>
        <v>0</v>
      </c>
      <c r="BI23" s="2">
        <f>IF(BI$2=0,0,INDEX('Placebo Lags - Data'!$B:$BA,MATCH($Q23,'Placebo Lags - Data'!$A:$A,0),MATCH(BI$1,'Placebo Lags - Data'!$B$1:$BA$1,0)))*BI$5</f>
        <v>0</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0</v>
      </c>
      <c r="BP23" s="2">
        <f>IF(BP$2=0,0,INDEX('Placebo Lags - Data'!$B:$BA,MATCH($Q23,'Placebo Lags - Data'!$A:$A,0),MATCH(BP$1,'Placebo Lags - Data'!$B$1:$BA$1,0)))*BP$5</f>
        <v>0</v>
      </c>
      <c r="BQ23" s="2"/>
      <c r="BR23" s="2"/>
    </row>
    <row r="24" spans="1:70" x14ac:dyDescent="0.25">
      <c r="A24" t="s">
        <v>36</v>
      </c>
      <c r="B24" s="2" t="e">
        <f t="shared" si="0"/>
        <v>#DIV/0!</v>
      </c>
      <c r="Q24">
        <f>'Placebo Lags - Data'!A19</f>
        <v>1999</v>
      </c>
      <c r="R24" s="2">
        <f>IF(R$2=0,0,INDEX('Placebo Lags - Data'!$B:$BA,MATCH($Q24,'Placebo Lags - Data'!$A:$A,0),MATCH(R$1,'Placebo Lags - Data'!$B$1:$BA$1,0)))*R$5</f>
        <v>0</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0</v>
      </c>
      <c r="V24" s="2">
        <f>IF(V$2=0,0,INDEX('Placebo Lags - Data'!$B:$BA,MATCH($Q24,'Placebo Lags - Data'!$A:$A,0),MATCH(V$1,'Placebo Lags - Data'!$B$1:$BA$1,0)))*V$5</f>
        <v>0</v>
      </c>
      <c r="W24" s="2">
        <f>IF(W$2=0,0,INDEX('Placebo Lags - Data'!$B:$BA,MATCH($Q24,'Placebo Lags - Data'!$A:$A,0),MATCH(W$1,'Placebo Lags - Data'!$B$1:$BA$1,0)))*W$5</f>
        <v>0</v>
      </c>
      <c r="X24" s="2">
        <f>IF(X$2=0,0,INDEX('Placebo Lags - Data'!$B:$BA,MATCH($Q24,'Placebo Lags - Data'!$A:$A,0),MATCH(X$1,'Placebo Lags - Data'!$B$1:$BA$1,0)))*X$5</f>
        <v>0</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0</v>
      </c>
      <c r="AD24" s="2">
        <f>IF(AD$2=0,0,INDEX('Placebo Lags - Data'!$B:$BA,MATCH($Q24,'Placebo Lags - Data'!$A:$A,0),MATCH(AD$1,'Placebo Lags - Data'!$B$1:$BA$1,0)))*AD$5</f>
        <v>0</v>
      </c>
      <c r="AE24" s="2">
        <f>IF(AE$2=0,0,INDEX('Placebo Lags - Data'!$B:$BA,MATCH($Q24,'Placebo Lags - Data'!$A:$A,0),MATCH(AE$1,'Placebo Lags - Data'!$B$1:$BA$1,0)))*AE$5</f>
        <v>0</v>
      </c>
      <c r="AF24" s="2">
        <f>IF(AF$2=0,0,INDEX('Placebo Lags - Data'!$B:$BA,MATCH($Q24,'Placebo Lags - Data'!$A:$A,0),MATCH(AF$1,'Placebo Lags - Data'!$B$1:$BA$1,0)))*AF$5</f>
        <v>0</v>
      </c>
      <c r="AG24" s="2">
        <f>IF(AG$2=0,0,INDEX('Placebo Lags - Data'!$B:$BA,MATCH($Q24,'Placebo Lags - Data'!$A:$A,0),MATCH(AG$1,'Placebo Lags - Data'!$B$1:$BA$1,0)))*AG$5</f>
        <v>0</v>
      </c>
      <c r="AH24" s="2">
        <f>IF(AH$2=0,0,INDEX('Placebo Lags - Data'!$B:$BA,MATCH($Q24,'Placebo Lags - Data'!$A:$A,0),MATCH(AH$1,'Placebo Lags - Data'!$B$1:$BA$1,0)))*AH$5</f>
        <v>0</v>
      </c>
      <c r="AI24" s="2">
        <f>IF(AI$2=0,0,INDEX('Placebo Lags - Data'!$B:$BA,MATCH($Q24,'Placebo Lags - Data'!$A:$A,0),MATCH(AI$1,'Placebo Lags - Data'!$B$1:$BA$1,0)))*AI$5</f>
        <v>0</v>
      </c>
      <c r="AJ24" s="2">
        <f>IF(AJ$2=0,0,INDEX('Placebo Lags - Data'!$B:$BA,MATCH($Q24,'Placebo Lags - Data'!$A:$A,0),MATCH(AJ$1,'Placebo Lags - Data'!$B$1:$BA$1,0)))*AJ$5</f>
        <v>0</v>
      </c>
      <c r="AK24" s="2">
        <f>IF(AK$2=0,0,INDEX('Placebo Lags - Data'!$B:$BA,MATCH($Q24,'Placebo Lags - Data'!$A:$A,0),MATCH(AK$1,'Placebo Lags - Data'!$B$1:$BA$1,0)))*AK$5</f>
        <v>0</v>
      </c>
      <c r="AL24" s="2">
        <f>IF(AL$2=0,0,INDEX('Placebo Lags - Data'!$B:$BA,MATCH($Q24,'Placebo Lags - Data'!$A:$A,0),MATCH(AL$1,'Placebo Lags - Data'!$B$1:$BA$1,0)))*AL$5</f>
        <v>0</v>
      </c>
      <c r="AM24" s="2">
        <f>IF(AM$2=0,0,INDEX('Placebo Lags - Data'!$B:$BA,MATCH($Q24,'Placebo Lags - Data'!$A:$A,0),MATCH(AM$1,'Placebo Lags - Data'!$B$1:$BA$1,0)))*AM$5</f>
        <v>0</v>
      </c>
      <c r="AN24" s="2">
        <f>IF(AN$2=0,0,INDEX('Placebo Lags - Data'!$B:$BA,MATCH($Q24,'Placebo Lags - Data'!$A:$A,0),MATCH(AN$1,'Placebo Lags - Data'!$B$1:$BA$1,0)))*AN$5</f>
        <v>0</v>
      </c>
      <c r="AO24" s="2">
        <f>IF(AO$2=0,0,INDEX('Placebo Lags - Data'!$B:$BA,MATCH($Q24,'Placebo Lags - Data'!$A:$A,0),MATCH(AO$1,'Placebo Lags - Data'!$B$1:$BA$1,0)))*AO$5</f>
        <v>0</v>
      </c>
      <c r="AP24" s="2">
        <f>IF(AP$2=0,0,INDEX('Placebo Lags - Data'!$B:$BA,MATCH($Q24,'Placebo Lags - Data'!$A:$A,0),MATCH(AP$1,'Placebo Lags - Data'!$B$1:$BA$1,0)))*AP$5</f>
        <v>0</v>
      </c>
      <c r="AQ24" s="2">
        <f>IF(AQ$2=0,0,INDEX('Placebo Lags - Data'!$B:$BA,MATCH($Q24,'Placebo Lags - Data'!$A:$A,0),MATCH(AQ$1,'Placebo Lags - Data'!$B$1:$BA$1,0)))*AQ$5</f>
        <v>0</v>
      </c>
      <c r="AR24" s="2">
        <f>IF(AR$2=0,0,INDEX('Placebo Lags - Data'!$B:$BA,MATCH($Q24,'Placebo Lags - Data'!$A:$A,0),MATCH(AR$1,'Placebo Lags - Data'!$B$1:$BA$1,0)))*AR$5</f>
        <v>0</v>
      </c>
      <c r="AS24" s="2">
        <f>IF(AS$2=0,0,INDEX('Placebo Lags - Data'!$B:$BA,MATCH($Q24,'Placebo Lags - Data'!$A:$A,0),MATCH(AS$1,'Placebo Lags - Data'!$B$1:$BA$1,0)))*AS$5</f>
        <v>0</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0</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0</v>
      </c>
      <c r="BG24" s="2">
        <f>IF(BG$2=0,0,INDEX('Placebo Lags - Data'!$B:$BA,MATCH($Q24,'Placebo Lags - Data'!$A:$A,0),MATCH(BG$1,'Placebo Lags - Data'!$B$1:$BA$1,0)))*BG$5</f>
        <v>0</v>
      </c>
      <c r="BH24" s="2">
        <f>IF(BH$2=0,0,INDEX('Placebo Lags - Data'!$B:$BA,MATCH($Q24,'Placebo Lags - Data'!$A:$A,0),MATCH(BH$1,'Placebo Lags - Data'!$B$1:$BA$1,0)))*BH$5</f>
        <v>0</v>
      </c>
      <c r="BI24" s="2">
        <f>IF(BI$2=0,0,INDEX('Placebo Lags - Data'!$B:$BA,MATCH($Q24,'Placebo Lags - Data'!$A:$A,0),MATCH(BI$1,'Placebo Lags - Data'!$B$1:$BA$1,0)))*BI$5</f>
        <v>0</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0</v>
      </c>
      <c r="BP24" s="2">
        <f>IF(BP$2=0,0,INDEX('Placebo Lags - Data'!$B:$BA,MATCH($Q24,'Placebo Lags - Data'!$A:$A,0),MATCH(BP$1,'Placebo Lags - Data'!$B$1:$BA$1,0)))*BP$5</f>
        <v>0</v>
      </c>
      <c r="BQ24" s="2"/>
      <c r="BR24" s="2"/>
    </row>
    <row r="25" spans="1:70" x14ac:dyDescent="0.25">
      <c r="A25" t="s">
        <v>49</v>
      </c>
      <c r="B25" s="2" t="e">
        <f t="shared" si="0"/>
        <v>#DIV/0!</v>
      </c>
      <c r="Q25">
        <f>'Placebo Lags - Data'!A20</f>
        <v>2000</v>
      </c>
      <c r="R25" s="2">
        <f>IF(R$2=0,0,INDEX('Placebo Lags - Data'!$B:$BA,MATCH($Q25,'Placebo Lags - Data'!$A:$A,0),MATCH(R$1,'Placebo Lags - Data'!$B$1:$BA$1,0)))*R$5</f>
        <v>0</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0</v>
      </c>
      <c r="V25" s="2">
        <f>IF(V$2=0,0,INDEX('Placebo Lags - Data'!$B:$BA,MATCH($Q25,'Placebo Lags - Data'!$A:$A,0),MATCH(V$1,'Placebo Lags - Data'!$B$1:$BA$1,0)))*V$5</f>
        <v>0</v>
      </c>
      <c r="W25" s="2">
        <f>IF(W$2=0,0,INDEX('Placebo Lags - Data'!$B:$BA,MATCH($Q25,'Placebo Lags - Data'!$A:$A,0),MATCH(W$1,'Placebo Lags - Data'!$B$1:$BA$1,0)))*W$5</f>
        <v>0</v>
      </c>
      <c r="X25" s="2">
        <f>IF(X$2=0,0,INDEX('Placebo Lags - Data'!$B:$BA,MATCH($Q25,'Placebo Lags - Data'!$A:$A,0),MATCH(X$1,'Placebo Lags - Data'!$B$1:$BA$1,0)))*X$5</f>
        <v>0</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0</v>
      </c>
      <c r="AD25" s="2">
        <f>IF(AD$2=0,0,INDEX('Placebo Lags - Data'!$B:$BA,MATCH($Q25,'Placebo Lags - Data'!$A:$A,0),MATCH(AD$1,'Placebo Lags - Data'!$B$1:$BA$1,0)))*AD$5</f>
        <v>0</v>
      </c>
      <c r="AE25" s="2">
        <f>IF(AE$2=0,0,INDEX('Placebo Lags - Data'!$B:$BA,MATCH($Q25,'Placebo Lags - Data'!$A:$A,0),MATCH(AE$1,'Placebo Lags - Data'!$B$1:$BA$1,0)))*AE$5</f>
        <v>0</v>
      </c>
      <c r="AF25" s="2">
        <f>IF(AF$2=0,0,INDEX('Placebo Lags - Data'!$B:$BA,MATCH($Q25,'Placebo Lags - Data'!$A:$A,0),MATCH(AF$1,'Placebo Lags - Data'!$B$1:$BA$1,0)))*AF$5</f>
        <v>0</v>
      </c>
      <c r="AG25" s="2">
        <f>IF(AG$2=0,0,INDEX('Placebo Lags - Data'!$B:$BA,MATCH($Q25,'Placebo Lags - Data'!$A:$A,0),MATCH(AG$1,'Placebo Lags - Data'!$B$1:$BA$1,0)))*AG$5</f>
        <v>0</v>
      </c>
      <c r="AH25" s="2">
        <f>IF(AH$2=0,0,INDEX('Placebo Lags - Data'!$B:$BA,MATCH($Q25,'Placebo Lags - Data'!$A:$A,0),MATCH(AH$1,'Placebo Lags - Data'!$B$1:$BA$1,0)))*AH$5</f>
        <v>0</v>
      </c>
      <c r="AI25" s="2">
        <f>IF(AI$2=0,0,INDEX('Placebo Lags - Data'!$B:$BA,MATCH($Q25,'Placebo Lags - Data'!$A:$A,0),MATCH(AI$1,'Placebo Lags - Data'!$B$1:$BA$1,0)))*AI$5</f>
        <v>0</v>
      </c>
      <c r="AJ25" s="2">
        <f>IF(AJ$2=0,0,INDEX('Placebo Lags - Data'!$B:$BA,MATCH($Q25,'Placebo Lags - Data'!$A:$A,0),MATCH(AJ$1,'Placebo Lags - Data'!$B$1:$BA$1,0)))*AJ$5</f>
        <v>0</v>
      </c>
      <c r="AK25" s="2">
        <f>IF(AK$2=0,0,INDEX('Placebo Lags - Data'!$B:$BA,MATCH($Q25,'Placebo Lags - Data'!$A:$A,0),MATCH(AK$1,'Placebo Lags - Data'!$B$1:$BA$1,0)))*AK$5</f>
        <v>0</v>
      </c>
      <c r="AL25" s="2">
        <f>IF(AL$2=0,0,INDEX('Placebo Lags - Data'!$B:$BA,MATCH($Q25,'Placebo Lags - Data'!$A:$A,0),MATCH(AL$1,'Placebo Lags - Data'!$B$1:$BA$1,0)))*AL$5</f>
        <v>0</v>
      </c>
      <c r="AM25" s="2">
        <f>IF(AM$2=0,0,INDEX('Placebo Lags - Data'!$B:$BA,MATCH($Q25,'Placebo Lags - Data'!$A:$A,0),MATCH(AM$1,'Placebo Lags - Data'!$B$1:$BA$1,0)))*AM$5</f>
        <v>0</v>
      </c>
      <c r="AN25" s="2">
        <f>IF(AN$2=0,0,INDEX('Placebo Lags - Data'!$B:$BA,MATCH($Q25,'Placebo Lags - Data'!$A:$A,0),MATCH(AN$1,'Placebo Lags - Data'!$B$1:$BA$1,0)))*AN$5</f>
        <v>0</v>
      </c>
      <c r="AO25" s="2">
        <f>IF(AO$2=0,0,INDEX('Placebo Lags - Data'!$B:$BA,MATCH($Q25,'Placebo Lags - Data'!$A:$A,0),MATCH(AO$1,'Placebo Lags - Data'!$B$1:$BA$1,0)))*AO$5</f>
        <v>0</v>
      </c>
      <c r="AP25" s="2">
        <f>IF(AP$2=0,0,INDEX('Placebo Lags - Data'!$B:$BA,MATCH($Q25,'Placebo Lags - Data'!$A:$A,0),MATCH(AP$1,'Placebo Lags - Data'!$B$1:$BA$1,0)))*AP$5</f>
        <v>0</v>
      </c>
      <c r="AQ25" s="2">
        <f>IF(AQ$2=0,0,INDEX('Placebo Lags - Data'!$B:$BA,MATCH($Q25,'Placebo Lags - Data'!$A:$A,0),MATCH(AQ$1,'Placebo Lags - Data'!$B$1:$BA$1,0)))*AQ$5</f>
        <v>0</v>
      </c>
      <c r="AR25" s="2">
        <f>IF(AR$2=0,0,INDEX('Placebo Lags - Data'!$B:$BA,MATCH($Q25,'Placebo Lags - Data'!$A:$A,0),MATCH(AR$1,'Placebo Lags - Data'!$B$1:$BA$1,0)))*AR$5</f>
        <v>0</v>
      </c>
      <c r="AS25" s="2">
        <f>IF(AS$2=0,0,INDEX('Placebo Lags - Data'!$B:$BA,MATCH($Q25,'Placebo Lags - Data'!$A:$A,0),MATCH(AS$1,'Placebo Lags - Data'!$B$1:$BA$1,0)))*AS$5</f>
        <v>0</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0</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0</v>
      </c>
      <c r="BG25" s="2">
        <f>IF(BG$2=0,0,INDEX('Placebo Lags - Data'!$B:$BA,MATCH($Q25,'Placebo Lags - Data'!$A:$A,0),MATCH(BG$1,'Placebo Lags - Data'!$B$1:$BA$1,0)))*BG$5</f>
        <v>0</v>
      </c>
      <c r="BH25" s="2">
        <f>IF(BH$2=0,0,INDEX('Placebo Lags - Data'!$B:$BA,MATCH($Q25,'Placebo Lags - Data'!$A:$A,0),MATCH(BH$1,'Placebo Lags - Data'!$B$1:$BA$1,0)))*BH$5</f>
        <v>0</v>
      </c>
      <c r="BI25" s="2">
        <f>IF(BI$2=0,0,INDEX('Placebo Lags - Data'!$B:$BA,MATCH($Q25,'Placebo Lags - Data'!$A:$A,0),MATCH(BI$1,'Placebo Lags - Data'!$B$1:$BA$1,0)))*BI$5</f>
        <v>0</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0</v>
      </c>
      <c r="BP25" s="2">
        <f>IF(BP$2=0,0,INDEX('Placebo Lags - Data'!$B:$BA,MATCH($Q25,'Placebo Lags - Data'!$A:$A,0),MATCH(BP$1,'Placebo Lags - Data'!$B$1:$BA$1,0)))*BP$5</f>
        <v>0</v>
      </c>
      <c r="BQ25" s="2"/>
      <c r="BR25" s="2"/>
    </row>
    <row r="26" spans="1:70" x14ac:dyDescent="0.25">
      <c r="A26" t="s">
        <v>52</v>
      </c>
      <c r="B26" s="2" t="e">
        <f t="shared" si="0"/>
        <v>#DIV/0!</v>
      </c>
      <c r="Q26">
        <f>'Placebo Lags - Data'!A21</f>
        <v>2001</v>
      </c>
      <c r="R26" s="2">
        <f>IF(R$2=0,0,INDEX('Placebo Lags - Data'!$B:$BA,MATCH($Q26,'Placebo Lags - Data'!$A:$A,0),MATCH(R$1,'Placebo Lags - Data'!$B$1:$BA$1,0)))*R$5</f>
        <v>0</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0</v>
      </c>
      <c r="V26" s="2">
        <f>IF(V$2=0,0,INDEX('Placebo Lags - Data'!$B:$BA,MATCH($Q26,'Placebo Lags - Data'!$A:$A,0),MATCH(V$1,'Placebo Lags - Data'!$B$1:$BA$1,0)))*V$5</f>
        <v>0</v>
      </c>
      <c r="W26" s="2">
        <f>IF(W$2=0,0,INDEX('Placebo Lags - Data'!$B:$BA,MATCH($Q26,'Placebo Lags - Data'!$A:$A,0),MATCH(W$1,'Placebo Lags - Data'!$B$1:$BA$1,0)))*W$5</f>
        <v>0</v>
      </c>
      <c r="X26" s="2">
        <f>IF(X$2=0,0,INDEX('Placebo Lags - Data'!$B:$BA,MATCH($Q26,'Placebo Lags - Data'!$A:$A,0),MATCH(X$1,'Placebo Lags - Data'!$B$1:$BA$1,0)))*X$5</f>
        <v>0</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0</v>
      </c>
      <c r="AD26" s="2">
        <f>IF(AD$2=0,0,INDEX('Placebo Lags - Data'!$B:$BA,MATCH($Q26,'Placebo Lags - Data'!$A:$A,0),MATCH(AD$1,'Placebo Lags - Data'!$B$1:$BA$1,0)))*AD$5</f>
        <v>0</v>
      </c>
      <c r="AE26" s="2">
        <f>IF(AE$2=0,0,INDEX('Placebo Lags - Data'!$B:$BA,MATCH($Q26,'Placebo Lags - Data'!$A:$A,0),MATCH(AE$1,'Placebo Lags - Data'!$B$1:$BA$1,0)))*AE$5</f>
        <v>0</v>
      </c>
      <c r="AF26" s="2">
        <f>IF(AF$2=0,0,INDEX('Placebo Lags - Data'!$B:$BA,MATCH($Q26,'Placebo Lags - Data'!$A:$A,0),MATCH(AF$1,'Placebo Lags - Data'!$B$1:$BA$1,0)))*AF$5</f>
        <v>0</v>
      </c>
      <c r="AG26" s="2">
        <f>IF(AG$2=0,0,INDEX('Placebo Lags - Data'!$B:$BA,MATCH($Q26,'Placebo Lags - Data'!$A:$A,0),MATCH(AG$1,'Placebo Lags - Data'!$B$1:$BA$1,0)))*AG$5</f>
        <v>0</v>
      </c>
      <c r="AH26" s="2">
        <f>IF(AH$2=0,0,INDEX('Placebo Lags - Data'!$B:$BA,MATCH($Q26,'Placebo Lags - Data'!$A:$A,0),MATCH(AH$1,'Placebo Lags - Data'!$B$1:$BA$1,0)))*AH$5</f>
        <v>0</v>
      </c>
      <c r="AI26" s="2">
        <f>IF(AI$2=0,0,INDEX('Placebo Lags - Data'!$B:$BA,MATCH($Q26,'Placebo Lags - Data'!$A:$A,0),MATCH(AI$1,'Placebo Lags - Data'!$B$1:$BA$1,0)))*AI$5</f>
        <v>0</v>
      </c>
      <c r="AJ26" s="2">
        <f>IF(AJ$2=0,0,INDEX('Placebo Lags - Data'!$B:$BA,MATCH($Q26,'Placebo Lags - Data'!$A:$A,0),MATCH(AJ$1,'Placebo Lags - Data'!$B$1:$BA$1,0)))*AJ$5</f>
        <v>0</v>
      </c>
      <c r="AK26" s="2">
        <f>IF(AK$2=0,0,INDEX('Placebo Lags - Data'!$B:$BA,MATCH($Q26,'Placebo Lags - Data'!$A:$A,0),MATCH(AK$1,'Placebo Lags - Data'!$B$1:$BA$1,0)))*AK$5</f>
        <v>0</v>
      </c>
      <c r="AL26" s="2">
        <f>IF(AL$2=0,0,INDEX('Placebo Lags - Data'!$B:$BA,MATCH($Q26,'Placebo Lags - Data'!$A:$A,0),MATCH(AL$1,'Placebo Lags - Data'!$B$1:$BA$1,0)))*AL$5</f>
        <v>0</v>
      </c>
      <c r="AM26" s="2">
        <f>IF(AM$2=0,0,INDEX('Placebo Lags - Data'!$B:$BA,MATCH($Q26,'Placebo Lags - Data'!$A:$A,0),MATCH(AM$1,'Placebo Lags - Data'!$B$1:$BA$1,0)))*AM$5</f>
        <v>0</v>
      </c>
      <c r="AN26" s="2">
        <f>IF(AN$2=0,0,INDEX('Placebo Lags - Data'!$B:$BA,MATCH($Q26,'Placebo Lags - Data'!$A:$A,0),MATCH(AN$1,'Placebo Lags - Data'!$B$1:$BA$1,0)))*AN$5</f>
        <v>0</v>
      </c>
      <c r="AO26" s="2">
        <f>IF(AO$2=0,0,INDEX('Placebo Lags - Data'!$B:$BA,MATCH($Q26,'Placebo Lags - Data'!$A:$A,0),MATCH(AO$1,'Placebo Lags - Data'!$B$1:$BA$1,0)))*AO$5</f>
        <v>0</v>
      </c>
      <c r="AP26" s="2">
        <f>IF(AP$2=0,0,INDEX('Placebo Lags - Data'!$B:$BA,MATCH($Q26,'Placebo Lags - Data'!$A:$A,0),MATCH(AP$1,'Placebo Lags - Data'!$B$1:$BA$1,0)))*AP$5</f>
        <v>0</v>
      </c>
      <c r="AQ26" s="2">
        <f>IF(AQ$2=0,0,INDEX('Placebo Lags - Data'!$B:$BA,MATCH($Q26,'Placebo Lags - Data'!$A:$A,0),MATCH(AQ$1,'Placebo Lags - Data'!$B$1:$BA$1,0)))*AQ$5</f>
        <v>0</v>
      </c>
      <c r="AR26" s="2">
        <f>IF(AR$2=0,0,INDEX('Placebo Lags - Data'!$B:$BA,MATCH($Q26,'Placebo Lags - Data'!$A:$A,0),MATCH(AR$1,'Placebo Lags - Data'!$B$1:$BA$1,0)))*AR$5</f>
        <v>0</v>
      </c>
      <c r="AS26" s="2">
        <f>IF(AS$2=0,0,INDEX('Placebo Lags - Data'!$B:$BA,MATCH($Q26,'Placebo Lags - Data'!$A:$A,0),MATCH(AS$1,'Placebo Lags - Data'!$B$1:$BA$1,0)))*AS$5</f>
        <v>0</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0</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v>
      </c>
      <c r="BG26" s="2">
        <f>IF(BG$2=0,0,INDEX('Placebo Lags - Data'!$B:$BA,MATCH($Q26,'Placebo Lags - Data'!$A:$A,0),MATCH(BG$1,'Placebo Lags - Data'!$B$1:$BA$1,0)))*BG$5</f>
        <v>0</v>
      </c>
      <c r="BH26" s="2">
        <f>IF(BH$2=0,0,INDEX('Placebo Lags - Data'!$B:$BA,MATCH($Q26,'Placebo Lags - Data'!$A:$A,0),MATCH(BH$1,'Placebo Lags - Data'!$B$1:$BA$1,0)))*BH$5</f>
        <v>0</v>
      </c>
      <c r="BI26" s="2">
        <f>IF(BI$2=0,0,INDEX('Placebo Lags - Data'!$B:$BA,MATCH($Q26,'Placebo Lags - Data'!$A:$A,0),MATCH(BI$1,'Placebo Lags - Data'!$B$1:$BA$1,0)))*BI$5</f>
        <v>0</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0</v>
      </c>
      <c r="BP26" s="2">
        <f>IF(BP$2=0,0,INDEX('Placebo Lags - Data'!$B:$BA,MATCH($Q26,'Placebo Lags - Data'!$A:$A,0),MATCH(BP$1,'Placebo Lags - Data'!$B$1:$BA$1,0)))*BP$5</f>
        <v>0</v>
      </c>
      <c r="BQ26" s="2"/>
      <c r="BR26" s="2"/>
    </row>
    <row r="27" spans="1:70" x14ac:dyDescent="0.25">
      <c r="A27" t="s">
        <v>34</v>
      </c>
      <c r="B27" s="2" t="e">
        <f t="shared" si="0"/>
        <v>#DIV/0!</v>
      </c>
      <c r="Q27">
        <f>'Placebo Lags - Data'!A22</f>
        <v>2002</v>
      </c>
      <c r="R27" s="2">
        <f>IF(R$2=0,0,INDEX('Placebo Lags - Data'!$B:$BA,MATCH($Q27,'Placebo Lags - Data'!$A:$A,0),MATCH(R$1,'Placebo Lags - Data'!$B$1:$BA$1,0)))*R$5</f>
        <v>0</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0</v>
      </c>
      <c r="V27" s="2">
        <f>IF(V$2=0,0,INDEX('Placebo Lags - Data'!$B:$BA,MATCH($Q27,'Placebo Lags - Data'!$A:$A,0),MATCH(V$1,'Placebo Lags - Data'!$B$1:$BA$1,0)))*V$5</f>
        <v>0</v>
      </c>
      <c r="W27" s="2">
        <f>IF(W$2=0,0,INDEX('Placebo Lags - Data'!$B:$BA,MATCH($Q27,'Placebo Lags - Data'!$A:$A,0),MATCH(W$1,'Placebo Lags - Data'!$B$1:$BA$1,0)))*W$5</f>
        <v>0</v>
      </c>
      <c r="X27" s="2">
        <f>IF(X$2=0,0,INDEX('Placebo Lags - Data'!$B:$BA,MATCH($Q27,'Placebo Lags - Data'!$A:$A,0),MATCH(X$1,'Placebo Lags - Data'!$B$1:$BA$1,0)))*X$5</f>
        <v>0</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0</v>
      </c>
      <c r="AD27" s="2">
        <f>IF(AD$2=0,0,INDEX('Placebo Lags - Data'!$B:$BA,MATCH($Q27,'Placebo Lags - Data'!$A:$A,0),MATCH(AD$1,'Placebo Lags - Data'!$B$1:$BA$1,0)))*AD$5</f>
        <v>0</v>
      </c>
      <c r="AE27" s="2">
        <f>IF(AE$2=0,0,INDEX('Placebo Lags - Data'!$B:$BA,MATCH($Q27,'Placebo Lags - Data'!$A:$A,0),MATCH(AE$1,'Placebo Lags - Data'!$B$1:$BA$1,0)))*AE$5</f>
        <v>0</v>
      </c>
      <c r="AF27" s="2">
        <f>IF(AF$2=0,0,INDEX('Placebo Lags - Data'!$B:$BA,MATCH($Q27,'Placebo Lags - Data'!$A:$A,0),MATCH(AF$1,'Placebo Lags - Data'!$B$1:$BA$1,0)))*AF$5</f>
        <v>0</v>
      </c>
      <c r="AG27" s="2">
        <f>IF(AG$2=0,0,INDEX('Placebo Lags - Data'!$B:$BA,MATCH($Q27,'Placebo Lags - Data'!$A:$A,0),MATCH(AG$1,'Placebo Lags - Data'!$B$1:$BA$1,0)))*AG$5</f>
        <v>0</v>
      </c>
      <c r="AH27" s="2">
        <f>IF(AH$2=0,0,INDEX('Placebo Lags - Data'!$B:$BA,MATCH($Q27,'Placebo Lags - Data'!$A:$A,0),MATCH(AH$1,'Placebo Lags - Data'!$B$1:$BA$1,0)))*AH$5</f>
        <v>0</v>
      </c>
      <c r="AI27" s="2">
        <f>IF(AI$2=0,0,INDEX('Placebo Lags - Data'!$B:$BA,MATCH($Q27,'Placebo Lags - Data'!$A:$A,0),MATCH(AI$1,'Placebo Lags - Data'!$B$1:$BA$1,0)))*AI$5</f>
        <v>0</v>
      </c>
      <c r="AJ27" s="2">
        <f>IF(AJ$2=0,0,INDEX('Placebo Lags - Data'!$B:$BA,MATCH($Q27,'Placebo Lags - Data'!$A:$A,0),MATCH(AJ$1,'Placebo Lags - Data'!$B$1:$BA$1,0)))*AJ$5</f>
        <v>0</v>
      </c>
      <c r="AK27" s="2">
        <f>IF(AK$2=0,0,INDEX('Placebo Lags - Data'!$B:$BA,MATCH($Q27,'Placebo Lags - Data'!$A:$A,0),MATCH(AK$1,'Placebo Lags - Data'!$B$1:$BA$1,0)))*AK$5</f>
        <v>0</v>
      </c>
      <c r="AL27" s="2">
        <f>IF(AL$2=0,0,INDEX('Placebo Lags - Data'!$B:$BA,MATCH($Q27,'Placebo Lags - Data'!$A:$A,0),MATCH(AL$1,'Placebo Lags - Data'!$B$1:$BA$1,0)))*AL$5</f>
        <v>0</v>
      </c>
      <c r="AM27" s="2">
        <f>IF(AM$2=0,0,INDEX('Placebo Lags - Data'!$B:$BA,MATCH($Q27,'Placebo Lags - Data'!$A:$A,0),MATCH(AM$1,'Placebo Lags - Data'!$B$1:$BA$1,0)))*AM$5</f>
        <v>0</v>
      </c>
      <c r="AN27" s="2">
        <f>IF(AN$2=0,0,INDEX('Placebo Lags - Data'!$B:$BA,MATCH($Q27,'Placebo Lags - Data'!$A:$A,0),MATCH(AN$1,'Placebo Lags - Data'!$B$1:$BA$1,0)))*AN$5</f>
        <v>0</v>
      </c>
      <c r="AO27" s="2">
        <f>IF(AO$2=0,0,INDEX('Placebo Lags - Data'!$B:$BA,MATCH($Q27,'Placebo Lags - Data'!$A:$A,0),MATCH(AO$1,'Placebo Lags - Data'!$B$1:$BA$1,0)))*AO$5</f>
        <v>0</v>
      </c>
      <c r="AP27" s="2">
        <f>IF(AP$2=0,0,INDEX('Placebo Lags - Data'!$B:$BA,MATCH($Q27,'Placebo Lags - Data'!$A:$A,0),MATCH(AP$1,'Placebo Lags - Data'!$B$1:$BA$1,0)))*AP$5</f>
        <v>0</v>
      </c>
      <c r="AQ27" s="2">
        <f>IF(AQ$2=0,0,INDEX('Placebo Lags - Data'!$B:$BA,MATCH($Q27,'Placebo Lags - Data'!$A:$A,0),MATCH(AQ$1,'Placebo Lags - Data'!$B$1:$BA$1,0)))*AQ$5</f>
        <v>0</v>
      </c>
      <c r="AR27" s="2">
        <f>IF(AR$2=0,0,INDEX('Placebo Lags - Data'!$B:$BA,MATCH($Q27,'Placebo Lags - Data'!$A:$A,0),MATCH(AR$1,'Placebo Lags - Data'!$B$1:$BA$1,0)))*AR$5</f>
        <v>0</v>
      </c>
      <c r="AS27" s="2">
        <f>IF(AS$2=0,0,INDEX('Placebo Lags - Data'!$B:$BA,MATCH($Q27,'Placebo Lags - Data'!$A:$A,0),MATCH(AS$1,'Placebo Lags - Data'!$B$1:$BA$1,0)))*AS$5</f>
        <v>0</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0</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v>
      </c>
      <c r="BG27" s="2">
        <f>IF(BG$2=0,0,INDEX('Placebo Lags - Data'!$B:$BA,MATCH($Q27,'Placebo Lags - Data'!$A:$A,0),MATCH(BG$1,'Placebo Lags - Data'!$B$1:$BA$1,0)))*BG$5</f>
        <v>0</v>
      </c>
      <c r="BH27" s="2">
        <f>IF(BH$2=0,0,INDEX('Placebo Lags - Data'!$B:$BA,MATCH($Q27,'Placebo Lags - Data'!$A:$A,0),MATCH(BH$1,'Placebo Lags - Data'!$B$1:$BA$1,0)))*BH$5</f>
        <v>0</v>
      </c>
      <c r="BI27" s="2">
        <f>IF(BI$2=0,0,INDEX('Placebo Lags - Data'!$B:$BA,MATCH($Q27,'Placebo Lags - Data'!$A:$A,0),MATCH(BI$1,'Placebo Lags - Data'!$B$1:$BA$1,0)))*BI$5</f>
        <v>0</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0</v>
      </c>
      <c r="BP27" s="2">
        <f>IF(BP$2=0,0,INDEX('Placebo Lags - Data'!$B:$BA,MATCH($Q27,'Placebo Lags - Data'!$A:$A,0),MATCH(BP$1,'Placebo Lags - Data'!$B$1:$BA$1,0)))*BP$5</f>
        <v>0</v>
      </c>
      <c r="BQ27" s="2"/>
      <c r="BR27" s="2"/>
    </row>
    <row r="28" spans="1:70" x14ac:dyDescent="0.25">
      <c r="A28" t="s">
        <v>59</v>
      </c>
      <c r="B28" s="2" t="e">
        <f t="shared" si="0"/>
        <v>#DIV/0!</v>
      </c>
      <c r="Q28">
        <f>'Placebo Lags - Data'!A23</f>
        <v>2003</v>
      </c>
      <c r="R28" s="2">
        <f>IF(R$2=0,0,INDEX('Placebo Lags - Data'!$B:$BA,MATCH($Q28,'Placebo Lags - Data'!$A:$A,0),MATCH(R$1,'Placebo Lags - Data'!$B$1:$BA$1,0)))*R$5</f>
        <v>0</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0</v>
      </c>
      <c r="V28" s="2">
        <f>IF(V$2=0,0,INDEX('Placebo Lags - Data'!$B:$BA,MATCH($Q28,'Placebo Lags - Data'!$A:$A,0),MATCH(V$1,'Placebo Lags - Data'!$B$1:$BA$1,0)))*V$5</f>
        <v>0</v>
      </c>
      <c r="W28" s="2">
        <f>IF(W$2=0,0,INDEX('Placebo Lags - Data'!$B:$BA,MATCH($Q28,'Placebo Lags - Data'!$A:$A,0),MATCH(W$1,'Placebo Lags - Data'!$B$1:$BA$1,0)))*W$5</f>
        <v>0</v>
      </c>
      <c r="X28" s="2">
        <f>IF(X$2=0,0,INDEX('Placebo Lags - Data'!$B:$BA,MATCH($Q28,'Placebo Lags - Data'!$A:$A,0),MATCH(X$1,'Placebo Lags - Data'!$B$1:$BA$1,0)))*X$5</f>
        <v>0</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0</v>
      </c>
      <c r="AD28" s="2">
        <f>IF(AD$2=0,0,INDEX('Placebo Lags - Data'!$B:$BA,MATCH($Q28,'Placebo Lags - Data'!$A:$A,0),MATCH(AD$1,'Placebo Lags - Data'!$B$1:$BA$1,0)))*AD$5</f>
        <v>0</v>
      </c>
      <c r="AE28" s="2">
        <f>IF(AE$2=0,0,INDEX('Placebo Lags - Data'!$B:$BA,MATCH($Q28,'Placebo Lags - Data'!$A:$A,0),MATCH(AE$1,'Placebo Lags - Data'!$B$1:$BA$1,0)))*AE$5</f>
        <v>0</v>
      </c>
      <c r="AF28" s="2">
        <f>IF(AF$2=0,0,INDEX('Placebo Lags - Data'!$B:$BA,MATCH($Q28,'Placebo Lags - Data'!$A:$A,0),MATCH(AF$1,'Placebo Lags - Data'!$B$1:$BA$1,0)))*AF$5</f>
        <v>0</v>
      </c>
      <c r="AG28" s="2">
        <f>IF(AG$2=0,0,INDEX('Placebo Lags - Data'!$B:$BA,MATCH($Q28,'Placebo Lags - Data'!$A:$A,0),MATCH(AG$1,'Placebo Lags - Data'!$B$1:$BA$1,0)))*AG$5</f>
        <v>0</v>
      </c>
      <c r="AH28" s="2">
        <f>IF(AH$2=0,0,INDEX('Placebo Lags - Data'!$B:$BA,MATCH($Q28,'Placebo Lags - Data'!$A:$A,0),MATCH(AH$1,'Placebo Lags - Data'!$B$1:$BA$1,0)))*AH$5</f>
        <v>0</v>
      </c>
      <c r="AI28" s="2">
        <f>IF(AI$2=0,0,INDEX('Placebo Lags - Data'!$B:$BA,MATCH($Q28,'Placebo Lags - Data'!$A:$A,0),MATCH(AI$1,'Placebo Lags - Data'!$B$1:$BA$1,0)))*AI$5</f>
        <v>0</v>
      </c>
      <c r="AJ28" s="2">
        <f>IF(AJ$2=0,0,INDEX('Placebo Lags - Data'!$B:$BA,MATCH($Q28,'Placebo Lags - Data'!$A:$A,0),MATCH(AJ$1,'Placebo Lags - Data'!$B$1:$BA$1,0)))*AJ$5</f>
        <v>0</v>
      </c>
      <c r="AK28" s="2">
        <f>IF(AK$2=0,0,INDEX('Placebo Lags - Data'!$B:$BA,MATCH($Q28,'Placebo Lags - Data'!$A:$A,0),MATCH(AK$1,'Placebo Lags - Data'!$B$1:$BA$1,0)))*AK$5</f>
        <v>0</v>
      </c>
      <c r="AL28" s="2">
        <f>IF(AL$2=0,0,INDEX('Placebo Lags - Data'!$B:$BA,MATCH($Q28,'Placebo Lags - Data'!$A:$A,0),MATCH(AL$1,'Placebo Lags - Data'!$B$1:$BA$1,0)))*AL$5</f>
        <v>0</v>
      </c>
      <c r="AM28" s="2">
        <f>IF(AM$2=0,0,INDEX('Placebo Lags - Data'!$B:$BA,MATCH($Q28,'Placebo Lags - Data'!$A:$A,0),MATCH(AM$1,'Placebo Lags - Data'!$B$1:$BA$1,0)))*AM$5</f>
        <v>0</v>
      </c>
      <c r="AN28" s="2">
        <f>IF(AN$2=0,0,INDEX('Placebo Lags - Data'!$B:$BA,MATCH($Q28,'Placebo Lags - Data'!$A:$A,0),MATCH(AN$1,'Placebo Lags - Data'!$B$1:$BA$1,0)))*AN$5</f>
        <v>0</v>
      </c>
      <c r="AO28" s="2">
        <f>IF(AO$2=0,0,INDEX('Placebo Lags - Data'!$B:$BA,MATCH($Q28,'Placebo Lags - Data'!$A:$A,0),MATCH(AO$1,'Placebo Lags - Data'!$B$1:$BA$1,0)))*AO$5</f>
        <v>0</v>
      </c>
      <c r="AP28" s="2">
        <f>IF(AP$2=0,0,INDEX('Placebo Lags - Data'!$B:$BA,MATCH($Q28,'Placebo Lags - Data'!$A:$A,0),MATCH(AP$1,'Placebo Lags - Data'!$B$1:$BA$1,0)))*AP$5</f>
        <v>0</v>
      </c>
      <c r="AQ28" s="2">
        <f>IF(AQ$2=0,0,INDEX('Placebo Lags - Data'!$B:$BA,MATCH($Q28,'Placebo Lags - Data'!$A:$A,0),MATCH(AQ$1,'Placebo Lags - Data'!$B$1:$BA$1,0)))*AQ$5</f>
        <v>0</v>
      </c>
      <c r="AR28" s="2">
        <f>IF(AR$2=0,0,INDEX('Placebo Lags - Data'!$B:$BA,MATCH($Q28,'Placebo Lags - Data'!$A:$A,0),MATCH(AR$1,'Placebo Lags - Data'!$B$1:$BA$1,0)))*AR$5</f>
        <v>0</v>
      </c>
      <c r="AS28" s="2">
        <f>IF(AS$2=0,0,INDEX('Placebo Lags - Data'!$B:$BA,MATCH($Q28,'Placebo Lags - Data'!$A:$A,0),MATCH(AS$1,'Placebo Lags - Data'!$B$1:$BA$1,0)))*AS$5</f>
        <v>0</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0</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0</v>
      </c>
      <c r="BG28" s="2">
        <f>IF(BG$2=0,0,INDEX('Placebo Lags - Data'!$B:$BA,MATCH($Q28,'Placebo Lags - Data'!$A:$A,0),MATCH(BG$1,'Placebo Lags - Data'!$B$1:$BA$1,0)))*BG$5</f>
        <v>0</v>
      </c>
      <c r="BH28" s="2">
        <f>IF(BH$2=0,0,INDEX('Placebo Lags - Data'!$B:$BA,MATCH($Q28,'Placebo Lags - Data'!$A:$A,0),MATCH(BH$1,'Placebo Lags - Data'!$B$1:$BA$1,0)))*BH$5</f>
        <v>0</v>
      </c>
      <c r="BI28" s="2">
        <f>IF(BI$2=0,0,INDEX('Placebo Lags - Data'!$B:$BA,MATCH($Q28,'Placebo Lags - Data'!$A:$A,0),MATCH(BI$1,'Placebo Lags - Data'!$B$1:$BA$1,0)))*BI$5</f>
        <v>0</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0</v>
      </c>
      <c r="BP28" s="2">
        <f>IF(BP$2=0,0,INDEX('Placebo Lags - Data'!$B:$BA,MATCH($Q28,'Placebo Lags - Data'!$A:$A,0),MATCH(BP$1,'Placebo Lags - Data'!$B$1:$BA$1,0)))*BP$5</f>
        <v>0</v>
      </c>
      <c r="BQ28" s="2"/>
      <c r="BR28" s="2"/>
    </row>
    <row r="29" spans="1:70" x14ac:dyDescent="0.25">
      <c r="A29" t="s">
        <v>61</v>
      </c>
      <c r="B29" s="2" t="e">
        <f t="shared" si="0"/>
        <v>#DIV/0!</v>
      </c>
      <c r="Q29">
        <f>'Placebo Lags - Data'!A24</f>
        <v>2004</v>
      </c>
      <c r="R29" s="2">
        <f>IF(R$2=0,0,INDEX('Placebo Lags - Data'!$B:$BA,MATCH($Q29,'Placebo Lags - Data'!$A:$A,0),MATCH(R$1,'Placebo Lags - Data'!$B$1:$BA$1,0)))*R$5</f>
        <v>0</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0</v>
      </c>
      <c r="V29" s="2">
        <f>IF(V$2=0,0,INDEX('Placebo Lags - Data'!$B:$BA,MATCH($Q29,'Placebo Lags - Data'!$A:$A,0),MATCH(V$1,'Placebo Lags - Data'!$B$1:$BA$1,0)))*V$5</f>
        <v>0</v>
      </c>
      <c r="W29" s="2">
        <f>IF(W$2=0,0,INDEX('Placebo Lags - Data'!$B:$BA,MATCH($Q29,'Placebo Lags - Data'!$A:$A,0),MATCH(W$1,'Placebo Lags - Data'!$B$1:$BA$1,0)))*W$5</f>
        <v>0</v>
      </c>
      <c r="X29" s="2">
        <f>IF(X$2=0,0,INDEX('Placebo Lags - Data'!$B:$BA,MATCH($Q29,'Placebo Lags - Data'!$A:$A,0),MATCH(X$1,'Placebo Lags - Data'!$B$1:$BA$1,0)))*X$5</f>
        <v>0</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0</v>
      </c>
      <c r="AD29" s="2">
        <f>IF(AD$2=0,0,INDEX('Placebo Lags - Data'!$B:$BA,MATCH($Q29,'Placebo Lags - Data'!$A:$A,0),MATCH(AD$1,'Placebo Lags - Data'!$B$1:$BA$1,0)))*AD$5</f>
        <v>0</v>
      </c>
      <c r="AE29" s="2">
        <f>IF(AE$2=0,0,INDEX('Placebo Lags - Data'!$B:$BA,MATCH($Q29,'Placebo Lags - Data'!$A:$A,0),MATCH(AE$1,'Placebo Lags - Data'!$B$1:$BA$1,0)))*AE$5</f>
        <v>0</v>
      </c>
      <c r="AF29" s="2">
        <f>IF(AF$2=0,0,INDEX('Placebo Lags - Data'!$B:$BA,MATCH($Q29,'Placebo Lags - Data'!$A:$A,0),MATCH(AF$1,'Placebo Lags - Data'!$B$1:$BA$1,0)))*AF$5</f>
        <v>0</v>
      </c>
      <c r="AG29" s="2">
        <f>IF(AG$2=0,0,INDEX('Placebo Lags - Data'!$B:$BA,MATCH($Q29,'Placebo Lags - Data'!$A:$A,0),MATCH(AG$1,'Placebo Lags - Data'!$B$1:$BA$1,0)))*AG$5</f>
        <v>0</v>
      </c>
      <c r="AH29" s="2">
        <f>IF(AH$2=0,0,INDEX('Placebo Lags - Data'!$B:$BA,MATCH($Q29,'Placebo Lags - Data'!$A:$A,0),MATCH(AH$1,'Placebo Lags - Data'!$B$1:$BA$1,0)))*AH$5</f>
        <v>0</v>
      </c>
      <c r="AI29" s="2">
        <f>IF(AI$2=0,0,INDEX('Placebo Lags - Data'!$B:$BA,MATCH($Q29,'Placebo Lags - Data'!$A:$A,0),MATCH(AI$1,'Placebo Lags - Data'!$B$1:$BA$1,0)))*AI$5</f>
        <v>0</v>
      </c>
      <c r="AJ29" s="2">
        <f>IF(AJ$2=0,0,INDEX('Placebo Lags - Data'!$B:$BA,MATCH($Q29,'Placebo Lags - Data'!$A:$A,0),MATCH(AJ$1,'Placebo Lags - Data'!$B$1:$BA$1,0)))*AJ$5</f>
        <v>0</v>
      </c>
      <c r="AK29" s="2">
        <f>IF(AK$2=0,0,INDEX('Placebo Lags - Data'!$B:$BA,MATCH($Q29,'Placebo Lags - Data'!$A:$A,0),MATCH(AK$1,'Placebo Lags - Data'!$B$1:$BA$1,0)))*AK$5</f>
        <v>0</v>
      </c>
      <c r="AL29" s="2">
        <f>IF(AL$2=0,0,INDEX('Placebo Lags - Data'!$B:$BA,MATCH($Q29,'Placebo Lags - Data'!$A:$A,0),MATCH(AL$1,'Placebo Lags - Data'!$B$1:$BA$1,0)))*AL$5</f>
        <v>0</v>
      </c>
      <c r="AM29" s="2">
        <f>IF(AM$2=0,0,INDEX('Placebo Lags - Data'!$B:$BA,MATCH($Q29,'Placebo Lags - Data'!$A:$A,0),MATCH(AM$1,'Placebo Lags - Data'!$B$1:$BA$1,0)))*AM$5</f>
        <v>0</v>
      </c>
      <c r="AN29" s="2">
        <f>IF(AN$2=0,0,INDEX('Placebo Lags - Data'!$B:$BA,MATCH($Q29,'Placebo Lags - Data'!$A:$A,0),MATCH(AN$1,'Placebo Lags - Data'!$B$1:$BA$1,0)))*AN$5</f>
        <v>0</v>
      </c>
      <c r="AO29" s="2">
        <f>IF(AO$2=0,0,INDEX('Placebo Lags - Data'!$B:$BA,MATCH($Q29,'Placebo Lags - Data'!$A:$A,0),MATCH(AO$1,'Placebo Lags - Data'!$B$1:$BA$1,0)))*AO$5</f>
        <v>0</v>
      </c>
      <c r="AP29" s="2">
        <f>IF(AP$2=0,0,INDEX('Placebo Lags - Data'!$B:$BA,MATCH($Q29,'Placebo Lags - Data'!$A:$A,0),MATCH(AP$1,'Placebo Lags - Data'!$B$1:$BA$1,0)))*AP$5</f>
        <v>0</v>
      </c>
      <c r="AQ29" s="2">
        <f>IF(AQ$2=0,0,INDEX('Placebo Lags - Data'!$B:$BA,MATCH($Q29,'Placebo Lags - Data'!$A:$A,0),MATCH(AQ$1,'Placebo Lags - Data'!$B$1:$BA$1,0)))*AQ$5</f>
        <v>0</v>
      </c>
      <c r="AR29" s="2">
        <f>IF(AR$2=0,0,INDEX('Placebo Lags - Data'!$B:$BA,MATCH($Q29,'Placebo Lags - Data'!$A:$A,0),MATCH(AR$1,'Placebo Lags - Data'!$B$1:$BA$1,0)))*AR$5</f>
        <v>0</v>
      </c>
      <c r="AS29" s="2">
        <f>IF(AS$2=0,0,INDEX('Placebo Lags - Data'!$B:$BA,MATCH($Q29,'Placebo Lags - Data'!$A:$A,0),MATCH(AS$1,'Placebo Lags - Data'!$B$1:$BA$1,0)))*AS$5</f>
        <v>0</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0</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0</v>
      </c>
      <c r="BG29" s="2">
        <f>IF(BG$2=0,0,INDEX('Placebo Lags - Data'!$B:$BA,MATCH($Q29,'Placebo Lags - Data'!$A:$A,0),MATCH(BG$1,'Placebo Lags - Data'!$B$1:$BA$1,0)))*BG$5</f>
        <v>0</v>
      </c>
      <c r="BH29" s="2">
        <f>IF(BH$2=0,0,INDEX('Placebo Lags - Data'!$B:$BA,MATCH($Q29,'Placebo Lags - Data'!$A:$A,0),MATCH(BH$1,'Placebo Lags - Data'!$B$1:$BA$1,0)))*BH$5</f>
        <v>0</v>
      </c>
      <c r="BI29" s="2">
        <f>IF(BI$2=0,0,INDEX('Placebo Lags - Data'!$B:$BA,MATCH($Q29,'Placebo Lags - Data'!$A:$A,0),MATCH(BI$1,'Placebo Lags - Data'!$B$1:$BA$1,0)))*BI$5</f>
        <v>0</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0</v>
      </c>
      <c r="BP29" s="2">
        <f>IF(BP$2=0,0,INDEX('Placebo Lags - Data'!$B:$BA,MATCH($Q29,'Placebo Lags - Data'!$A:$A,0),MATCH(BP$1,'Placebo Lags - Data'!$B$1:$BA$1,0)))*BP$5</f>
        <v>0</v>
      </c>
      <c r="BQ29" s="2"/>
      <c r="BR29" s="2"/>
    </row>
    <row r="30" spans="1:70" x14ac:dyDescent="0.25">
      <c r="A30" t="s">
        <v>65</v>
      </c>
      <c r="B30" s="2" t="e">
        <f t="shared" si="0"/>
        <v>#DIV/0!</v>
      </c>
      <c r="Q30">
        <f>'Placebo Lags - Data'!A25</f>
        <v>2005</v>
      </c>
      <c r="R30" s="2">
        <f>IF(R$2=0,0,INDEX('Placebo Lags - Data'!$B:$BA,MATCH($Q30,'Placebo Lags - Data'!$A:$A,0),MATCH(R$1,'Placebo Lags - Data'!$B$1:$BA$1,0)))*R$5</f>
        <v>0</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0</v>
      </c>
      <c r="V30" s="2">
        <f>IF(V$2=0,0,INDEX('Placebo Lags - Data'!$B:$BA,MATCH($Q30,'Placebo Lags - Data'!$A:$A,0),MATCH(V$1,'Placebo Lags - Data'!$B$1:$BA$1,0)))*V$5</f>
        <v>0</v>
      </c>
      <c r="W30" s="2">
        <f>IF(W$2=0,0,INDEX('Placebo Lags - Data'!$B:$BA,MATCH($Q30,'Placebo Lags - Data'!$A:$A,0),MATCH(W$1,'Placebo Lags - Data'!$B$1:$BA$1,0)))*W$5</f>
        <v>0</v>
      </c>
      <c r="X30" s="2">
        <f>IF(X$2=0,0,INDEX('Placebo Lags - Data'!$B:$BA,MATCH($Q30,'Placebo Lags - Data'!$A:$A,0),MATCH(X$1,'Placebo Lags - Data'!$B$1:$BA$1,0)))*X$5</f>
        <v>0</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0</v>
      </c>
      <c r="AD30" s="2">
        <f>IF(AD$2=0,0,INDEX('Placebo Lags - Data'!$B:$BA,MATCH($Q30,'Placebo Lags - Data'!$A:$A,0),MATCH(AD$1,'Placebo Lags - Data'!$B$1:$BA$1,0)))*AD$5</f>
        <v>0</v>
      </c>
      <c r="AE30" s="2">
        <f>IF(AE$2=0,0,INDEX('Placebo Lags - Data'!$B:$BA,MATCH($Q30,'Placebo Lags - Data'!$A:$A,0),MATCH(AE$1,'Placebo Lags - Data'!$B$1:$BA$1,0)))*AE$5</f>
        <v>0</v>
      </c>
      <c r="AF30" s="2">
        <f>IF(AF$2=0,0,INDEX('Placebo Lags - Data'!$B:$BA,MATCH($Q30,'Placebo Lags - Data'!$A:$A,0),MATCH(AF$1,'Placebo Lags - Data'!$B$1:$BA$1,0)))*AF$5</f>
        <v>0</v>
      </c>
      <c r="AG30" s="2">
        <f>IF(AG$2=0,0,INDEX('Placebo Lags - Data'!$B:$BA,MATCH($Q30,'Placebo Lags - Data'!$A:$A,0),MATCH(AG$1,'Placebo Lags - Data'!$B$1:$BA$1,0)))*AG$5</f>
        <v>0</v>
      </c>
      <c r="AH30" s="2">
        <f>IF(AH$2=0,0,INDEX('Placebo Lags - Data'!$B:$BA,MATCH($Q30,'Placebo Lags - Data'!$A:$A,0),MATCH(AH$1,'Placebo Lags - Data'!$B$1:$BA$1,0)))*AH$5</f>
        <v>0</v>
      </c>
      <c r="AI30" s="2">
        <f>IF(AI$2=0,0,INDEX('Placebo Lags - Data'!$B:$BA,MATCH($Q30,'Placebo Lags - Data'!$A:$A,0),MATCH(AI$1,'Placebo Lags - Data'!$B$1:$BA$1,0)))*AI$5</f>
        <v>0</v>
      </c>
      <c r="AJ30" s="2">
        <f>IF(AJ$2=0,0,INDEX('Placebo Lags - Data'!$B:$BA,MATCH($Q30,'Placebo Lags - Data'!$A:$A,0),MATCH(AJ$1,'Placebo Lags - Data'!$B$1:$BA$1,0)))*AJ$5</f>
        <v>0</v>
      </c>
      <c r="AK30" s="2">
        <f>IF(AK$2=0,0,INDEX('Placebo Lags - Data'!$B:$BA,MATCH($Q30,'Placebo Lags - Data'!$A:$A,0),MATCH(AK$1,'Placebo Lags - Data'!$B$1:$BA$1,0)))*AK$5</f>
        <v>0</v>
      </c>
      <c r="AL30" s="2">
        <f>IF(AL$2=0,0,INDEX('Placebo Lags - Data'!$B:$BA,MATCH($Q30,'Placebo Lags - Data'!$A:$A,0),MATCH(AL$1,'Placebo Lags - Data'!$B$1:$BA$1,0)))*AL$5</f>
        <v>0</v>
      </c>
      <c r="AM30" s="2">
        <f>IF(AM$2=0,0,INDEX('Placebo Lags - Data'!$B:$BA,MATCH($Q30,'Placebo Lags - Data'!$A:$A,0),MATCH(AM$1,'Placebo Lags - Data'!$B$1:$BA$1,0)))*AM$5</f>
        <v>0</v>
      </c>
      <c r="AN30" s="2">
        <f>IF(AN$2=0,0,INDEX('Placebo Lags - Data'!$B:$BA,MATCH($Q30,'Placebo Lags - Data'!$A:$A,0),MATCH(AN$1,'Placebo Lags - Data'!$B$1:$BA$1,0)))*AN$5</f>
        <v>0</v>
      </c>
      <c r="AO30" s="2">
        <f>IF(AO$2=0,0,INDEX('Placebo Lags - Data'!$B:$BA,MATCH($Q30,'Placebo Lags - Data'!$A:$A,0),MATCH(AO$1,'Placebo Lags - Data'!$B$1:$BA$1,0)))*AO$5</f>
        <v>0</v>
      </c>
      <c r="AP30" s="2">
        <f>IF(AP$2=0,0,INDEX('Placebo Lags - Data'!$B:$BA,MATCH($Q30,'Placebo Lags - Data'!$A:$A,0),MATCH(AP$1,'Placebo Lags - Data'!$B$1:$BA$1,0)))*AP$5</f>
        <v>0</v>
      </c>
      <c r="AQ30" s="2">
        <f>IF(AQ$2=0,0,INDEX('Placebo Lags - Data'!$B:$BA,MATCH($Q30,'Placebo Lags - Data'!$A:$A,0),MATCH(AQ$1,'Placebo Lags - Data'!$B$1:$BA$1,0)))*AQ$5</f>
        <v>0</v>
      </c>
      <c r="AR30" s="2">
        <f>IF(AR$2=0,0,INDEX('Placebo Lags - Data'!$B:$BA,MATCH($Q30,'Placebo Lags - Data'!$A:$A,0),MATCH(AR$1,'Placebo Lags - Data'!$B$1:$BA$1,0)))*AR$5</f>
        <v>0</v>
      </c>
      <c r="AS30" s="2">
        <f>IF(AS$2=0,0,INDEX('Placebo Lags - Data'!$B:$BA,MATCH($Q30,'Placebo Lags - Data'!$A:$A,0),MATCH(AS$1,'Placebo Lags - Data'!$B$1:$BA$1,0)))*AS$5</f>
        <v>0</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0</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v>
      </c>
      <c r="BG30" s="2">
        <f>IF(BG$2=0,0,INDEX('Placebo Lags - Data'!$B:$BA,MATCH($Q30,'Placebo Lags - Data'!$A:$A,0),MATCH(BG$1,'Placebo Lags - Data'!$B$1:$BA$1,0)))*BG$5</f>
        <v>0</v>
      </c>
      <c r="BH30" s="2">
        <f>IF(BH$2=0,0,INDEX('Placebo Lags - Data'!$B:$BA,MATCH($Q30,'Placebo Lags - Data'!$A:$A,0),MATCH(BH$1,'Placebo Lags - Data'!$B$1:$BA$1,0)))*BH$5</f>
        <v>0</v>
      </c>
      <c r="BI30" s="2">
        <f>IF(BI$2=0,0,INDEX('Placebo Lags - Data'!$B:$BA,MATCH($Q30,'Placebo Lags - Data'!$A:$A,0),MATCH(BI$1,'Placebo Lags - Data'!$B$1:$BA$1,0)))*BI$5</f>
        <v>0</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0</v>
      </c>
      <c r="BP30" s="2">
        <f>IF(BP$2=0,0,INDEX('Placebo Lags - Data'!$B:$BA,MATCH($Q30,'Placebo Lags - Data'!$A:$A,0),MATCH(BP$1,'Placebo Lags - Data'!$B$1:$BA$1,0)))*BP$5</f>
        <v>0</v>
      </c>
      <c r="BQ30" s="2"/>
      <c r="BR30" s="2"/>
    </row>
    <row r="31" spans="1:70" x14ac:dyDescent="0.25">
      <c r="A31" t="s">
        <v>69</v>
      </c>
      <c r="B31" s="2" t="e">
        <f t="shared" si="0"/>
        <v>#DIV/0!</v>
      </c>
      <c r="Q31">
        <f>'Placebo Lags - Data'!A26</f>
        <v>2006</v>
      </c>
      <c r="R31" s="2">
        <f>IF(R$2=0,0,INDEX('Placebo Lags - Data'!$B:$BA,MATCH($Q31,'Placebo Lags - Data'!$A:$A,0),MATCH(R$1,'Placebo Lags - Data'!$B$1:$BA$1,0)))*R$5</f>
        <v>0</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0</v>
      </c>
      <c r="V31" s="2">
        <f>IF(V$2=0,0,INDEX('Placebo Lags - Data'!$B:$BA,MATCH($Q31,'Placebo Lags - Data'!$A:$A,0),MATCH(V$1,'Placebo Lags - Data'!$B$1:$BA$1,0)))*V$5</f>
        <v>0</v>
      </c>
      <c r="W31" s="2">
        <f>IF(W$2=0,0,INDEX('Placebo Lags - Data'!$B:$BA,MATCH($Q31,'Placebo Lags - Data'!$A:$A,0),MATCH(W$1,'Placebo Lags - Data'!$B$1:$BA$1,0)))*W$5</f>
        <v>0</v>
      </c>
      <c r="X31" s="2">
        <f>IF(X$2=0,0,INDEX('Placebo Lags - Data'!$B:$BA,MATCH($Q31,'Placebo Lags - Data'!$A:$A,0),MATCH(X$1,'Placebo Lags - Data'!$B$1:$BA$1,0)))*X$5</f>
        <v>0</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0</v>
      </c>
      <c r="AD31" s="2">
        <f>IF(AD$2=0,0,INDEX('Placebo Lags - Data'!$B:$BA,MATCH($Q31,'Placebo Lags - Data'!$A:$A,0),MATCH(AD$1,'Placebo Lags - Data'!$B$1:$BA$1,0)))*AD$5</f>
        <v>0</v>
      </c>
      <c r="AE31" s="2">
        <f>IF(AE$2=0,0,INDEX('Placebo Lags - Data'!$B:$BA,MATCH($Q31,'Placebo Lags - Data'!$A:$A,0),MATCH(AE$1,'Placebo Lags - Data'!$B$1:$BA$1,0)))*AE$5</f>
        <v>0</v>
      </c>
      <c r="AF31" s="2">
        <f>IF(AF$2=0,0,INDEX('Placebo Lags - Data'!$B:$BA,MATCH($Q31,'Placebo Lags - Data'!$A:$A,0),MATCH(AF$1,'Placebo Lags - Data'!$B$1:$BA$1,0)))*AF$5</f>
        <v>0</v>
      </c>
      <c r="AG31" s="2">
        <f>IF(AG$2=0,0,INDEX('Placebo Lags - Data'!$B:$BA,MATCH($Q31,'Placebo Lags - Data'!$A:$A,0),MATCH(AG$1,'Placebo Lags - Data'!$B$1:$BA$1,0)))*AG$5</f>
        <v>0</v>
      </c>
      <c r="AH31" s="2">
        <f>IF(AH$2=0,0,INDEX('Placebo Lags - Data'!$B:$BA,MATCH($Q31,'Placebo Lags - Data'!$A:$A,0),MATCH(AH$1,'Placebo Lags - Data'!$B$1:$BA$1,0)))*AH$5</f>
        <v>0</v>
      </c>
      <c r="AI31" s="2">
        <f>IF(AI$2=0,0,INDEX('Placebo Lags - Data'!$B:$BA,MATCH($Q31,'Placebo Lags - Data'!$A:$A,0),MATCH(AI$1,'Placebo Lags - Data'!$B$1:$BA$1,0)))*AI$5</f>
        <v>0</v>
      </c>
      <c r="AJ31" s="2">
        <f>IF(AJ$2=0,0,INDEX('Placebo Lags - Data'!$B:$BA,MATCH($Q31,'Placebo Lags - Data'!$A:$A,0),MATCH(AJ$1,'Placebo Lags - Data'!$B$1:$BA$1,0)))*AJ$5</f>
        <v>0</v>
      </c>
      <c r="AK31" s="2">
        <f>IF(AK$2=0,0,INDEX('Placebo Lags - Data'!$B:$BA,MATCH($Q31,'Placebo Lags - Data'!$A:$A,0),MATCH(AK$1,'Placebo Lags - Data'!$B$1:$BA$1,0)))*AK$5</f>
        <v>0</v>
      </c>
      <c r="AL31" s="2">
        <f>IF(AL$2=0,0,INDEX('Placebo Lags - Data'!$B:$BA,MATCH($Q31,'Placebo Lags - Data'!$A:$A,0),MATCH(AL$1,'Placebo Lags - Data'!$B$1:$BA$1,0)))*AL$5</f>
        <v>0</v>
      </c>
      <c r="AM31" s="2">
        <f>IF(AM$2=0,0,INDEX('Placebo Lags - Data'!$B:$BA,MATCH($Q31,'Placebo Lags - Data'!$A:$A,0),MATCH(AM$1,'Placebo Lags - Data'!$B$1:$BA$1,0)))*AM$5</f>
        <v>0</v>
      </c>
      <c r="AN31" s="2">
        <f>IF(AN$2=0,0,INDEX('Placebo Lags - Data'!$B:$BA,MATCH($Q31,'Placebo Lags - Data'!$A:$A,0),MATCH(AN$1,'Placebo Lags - Data'!$B$1:$BA$1,0)))*AN$5</f>
        <v>0</v>
      </c>
      <c r="AO31" s="2">
        <f>IF(AO$2=0,0,INDEX('Placebo Lags - Data'!$B:$BA,MATCH($Q31,'Placebo Lags - Data'!$A:$A,0),MATCH(AO$1,'Placebo Lags - Data'!$B$1:$BA$1,0)))*AO$5</f>
        <v>0</v>
      </c>
      <c r="AP31" s="2">
        <f>IF(AP$2=0,0,INDEX('Placebo Lags - Data'!$B:$BA,MATCH($Q31,'Placebo Lags - Data'!$A:$A,0),MATCH(AP$1,'Placebo Lags - Data'!$B$1:$BA$1,0)))*AP$5</f>
        <v>0</v>
      </c>
      <c r="AQ31" s="2">
        <f>IF(AQ$2=0,0,INDEX('Placebo Lags - Data'!$B:$BA,MATCH($Q31,'Placebo Lags - Data'!$A:$A,0),MATCH(AQ$1,'Placebo Lags - Data'!$B$1:$BA$1,0)))*AQ$5</f>
        <v>0</v>
      </c>
      <c r="AR31" s="2">
        <f>IF(AR$2=0,0,INDEX('Placebo Lags - Data'!$B:$BA,MATCH($Q31,'Placebo Lags - Data'!$A:$A,0),MATCH(AR$1,'Placebo Lags - Data'!$B$1:$BA$1,0)))*AR$5</f>
        <v>0</v>
      </c>
      <c r="AS31" s="2">
        <f>IF(AS$2=0,0,INDEX('Placebo Lags - Data'!$B:$BA,MATCH($Q31,'Placebo Lags - Data'!$A:$A,0),MATCH(AS$1,'Placebo Lags - Data'!$B$1:$BA$1,0)))*AS$5</f>
        <v>0</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0</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0</v>
      </c>
      <c r="BG31" s="2">
        <f>IF(BG$2=0,0,INDEX('Placebo Lags - Data'!$B:$BA,MATCH($Q31,'Placebo Lags - Data'!$A:$A,0),MATCH(BG$1,'Placebo Lags - Data'!$B$1:$BA$1,0)))*BG$5</f>
        <v>0</v>
      </c>
      <c r="BH31" s="2">
        <f>IF(BH$2=0,0,INDEX('Placebo Lags - Data'!$B:$BA,MATCH($Q31,'Placebo Lags - Data'!$A:$A,0),MATCH(BH$1,'Placebo Lags - Data'!$B$1:$BA$1,0)))*BH$5</f>
        <v>0</v>
      </c>
      <c r="BI31" s="2">
        <f>IF(BI$2=0,0,INDEX('Placebo Lags - Data'!$B:$BA,MATCH($Q31,'Placebo Lags - Data'!$A:$A,0),MATCH(BI$1,'Placebo Lags - Data'!$B$1:$BA$1,0)))*BI$5</f>
        <v>0</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0</v>
      </c>
      <c r="BP31" s="2">
        <f>IF(BP$2=0,0,INDEX('Placebo Lags - Data'!$B:$BA,MATCH($Q31,'Placebo Lags - Data'!$A:$A,0),MATCH(BP$1,'Placebo Lags - Data'!$B$1:$BA$1,0)))*BP$5</f>
        <v>0</v>
      </c>
      <c r="BQ31" s="2"/>
      <c r="BR31" s="2"/>
    </row>
    <row r="32" spans="1:70" x14ac:dyDescent="0.25">
      <c r="A32" t="s">
        <v>35</v>
      </c>
      <c r="B32" s="2" t="e">
        <f t="shared" si="0"/>
        <v>#DIV/0!</v>
      </c>
      <c r="Q32">
        <f>'Placebo Lags - Data'!A27</f>
        <v>2007</v>
      </c>
      <c r="R32" s="2">
        <f>IF(R$2=0,0,INDEX('Placebo Lags - Data'!$B:$BA,MATCH($Q32,'Placebo Lags - Data'!$A:$A,0),MATCH(R$1,'Placebo Lags - Data'!$B$1:$BA$1,0)))*R$5</f>
        <v>0</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0</v>
      </c>
      <c r="V32" s="2">
        <f>IF(V$2=0,0,INDEX('Placebo Lags - Data'!$B:$BA,MATCH($Q32,'Placebo Lags - Data'!$A:$A,0),MATCH(V$1,'Placebo Lags - Data'!$B$1:$BA$1,0)))*V$5</f>
        <v>0</v>
      </c>
      <c r="W32" s="2">
        <f>IF(W$2=0,0,INDEX('Placebo Lags - Data'!$B:$BA,MATCH($Q32,'Placebo Lags - Data'!$A:$A,0),MATCH(W$1,'Placebo Lags - Data'!$B$1:$BA$1,0)))*W$5</f>
        <v>0</v>
      </c>
      <c r="X32" s="2">
        <f>IF(X$2=0,0,INDEX('Placebo Lags - Data'!$B:$BA,MATCH($Q32,'Placebo Lags - Data'!$A:$A,0),MATCH(X$1,'Placebo Lags - Data'!$B$1:$BA$1,0)))*X$5</f>
        <v>0</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0</v>
      </c>
      <c r="AD32" s="2">
        <f>IF(AD$2=0,0,INDEX('Placebo Lags - Data'!$B:$BA,MATCH($Q32,'Placebo Lags - Data'!$A:$A,0),MATCH(AD$1,'Placebo Lags - Data'!$B$1:$BA$1,0)))*AD$5</f>
        <v>0</v>
      </c>
      <c r="AE32" s="2">
        <f>IF(AE$2=0,0,INDEX('Placebo Lags - Data'!$B:$BA,MATCH($Q32,'Placebo Lags - Data'!$A:$A,0),MATCH(AE$1,'Placebo Lags - Data'!$B$1:$BA$1,0)))*AE$5</f>
        <v>0</v>
      </c>
      <c r="AF32" s="2">
        <f>IF(AF$2=0,0,INDEX('Placebo Lags - Data'!$B:$BA,MATCH($Q32,'Placebo Lags - Data'!$A:$A,0),MATCH(AF$1,'Placebo Lags - Data'!$B$1:$BA$1,0)))*AF$5</f>
        <v>0</v>
      </c>
      <c r="AG32" s="2">
        <f>IF(AG$2=0,0,INDEX('Placebo Lags - Data'!$B:$BA,MATCH($Q32,'Placebo Lags - Data'!$A:$A,0),MATCH(AG$1,'Placebo Lags - Data'!$B$1:$BA$1,0)))*AG$5</f>
        <v>0</v>
      </c>
      <c r="AH32" s="2">
        <f>IF(AH$2=0,0,INDEX('Placebo Lags - Data'!$B:$BA,MATCH($Q32,'Placebo Lags - Data'!$A:$A,0),MATCH(AH$1,'Placebo Lags - Data'!$B$1:$BA$1,0)))*AH$5</f>
        <v>0</v>
      </c>
      <c r="AI32" s="2">
        <f>IF(AI$2=0,0,INDEX('Placebo Lags - Data'!$B:$BA,MATCH($Q32,'Placebo Lags - Data'!$A:$A,0),MATCH(AI$1,'Placebo Lags - Data'!$B$1:$BA$1,0)))*AI$5</f>
        <v>0</v>
      </c>
      <c r="AJ32" s="2">
        <f>IF(AJ$2=0,0,INDEX('Placebo Lags - Data'!$B:$BA,MATCH($Q32,'Placebo Lags - Data'!$A:$A,0),MATCH(AJ$1,'Placebo Lags - Data'!$B$1:$BA$1,0)))*AJ$5</f>
        <v>0</v>
      </c>
      <c r="AK32" s="2">
        <f>IF(AK$2=0,0,INDEX('Placebo Lags - Data'!$B:$BA,MATCH($Q32,'Placebo Lags - Data'!$A:$A,0),MATCH(AK$1,'Placebo Lags - Data'!$B$1:$BA$1,0)))*AK$5</f>
        <v>0</v>
      </c>
      <c r="AL32" s="2">
        <f>IF(AL$2=0,0,INDEX('Placebo Lags - Data'!$B:$BA,MATCH($Q32,'Placebo Lags - Data'!$A:$A,0),MATCH(AL$1,'Placebo Lags - Data'!$B$1:$BA$1,0)))*AL$5</f>
        <v>0</v>
      </c>
      <c r="AM32" s="2">
        <f>IF(AM$2=0,0,INDEX('Placebo Lags - Data'!$B:$BA,MATCH($Q32,'Placebo Lags - Data'!$A:$A,0),MATCH(AM$1,'Placebo Lags - Data'!$B$1:$BA$1,0)))*AM$5</f>
        <v>0</v>
      </c>
      <c r="AN32" s="2">
        <f>IF(AN$2=0,0,INDEX('Placebo Lags - Data'!$B:$BA,MATCH($Q32,'Placebo Lags - Data'!$A:$A,0),MATCH(AN$1,'Placebo Lags - Data'!$B$1:$BA$1,0)))*AN$5</f>
        <v>0</v>
      </c>
      <c r="AO32" s="2">
        <f>IF(AO$2=0,0,INDEX('Placebo Lags - Data'!$B:$BA,MATCH($Q32,'Placebo Lags - Data'!$A:$A,0),MATCH(AO$1,'Placebo Lags - Data'!$B$1:$BA$1,0)))*AO$5</f>
        <v>0</v>
      </c>
      <c r="AP32" s="2">
        <f>IF(AP$2=0,0,INDEX('Placebo Lags - Data'!$B:$BA,MATCH($Q32,'Placebo Lags - Data'!$A:$A,0),MATCH(AP$1,'Placebo Lags - Data'!$B$1:$BA$1,0)))*AP$5</f>
        <v>0</v>
      </c>
      <c r="AQ32" s="2">
        <f>IF(AQ$2=0,0,INDEX('Placebo Lags - Data'!$B:$BA,MATCH($Q32,'Placebo Lags - Data'!$A:$A,0),MATCH(AQ$1,'Placebo Lags - Data'!$B$1:$BA$1,0)))*AQ$5</f>
        <v>0</v>
      </c>
      <c r="AR32" s="2">
        <f>IF(AR$2=0,0,INDEX('Placebo Lags - Data'!$B:$BA,MATCH($Q32,'Placebo Lags - Data'!$A:$A,0),MATCH(AR$1,'Placebo Lags - Data'!$B$1:$BA$1,0)))*AR$5</f>
        <v>0</v>
      </c>
      <c r="AS32" s="2">
        <f>IF(AS$2=0,0,INDEX('Placebo Lags - Data'!$B:$BA,MATCH($Q32,'Placebo Lags - Data'!$A:$A,0),MATCH(AS$1,'Placebo Lags - Data'!$B$1:$BA$1,0)))*AS$5</f>
        <v>0</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v>
      </c>
      <c r="BG32" s="2">
        <f>IF(BG$2=0,0,INDEX('Placebo Lags - Data'!$B:$BA,MATCH($Q32,'Placebo Lags - Data'!$A:$A,0),MATCH(BG$1,'Placebo Lags - Data'!$B$1:$BA$1,0)))*BG$5</f>
        <v>0</v>
      </c>
      <c r="BH32" s="2">
        <f>IF(BH$2=0,0,INDEX('Placebo Lags - Data'!$B:$BA,MATCH($Q32,'Placebo Lags - Data'!$A:$A,0),MATCH(BH$1,'Placebo Lags - Data'!$B$1:$BA$1,0)))*BH$5</f>
        <v>0</v>
      </c>
      <c r="BI32" s="2">
        <f>IF(BI$2=0,0,INDEX('Placebo Lags - Data'!$B:$BA,MATCH($Q32,'Placebo Lags - Data'!$A:$A,0),MATCH(BI$1,'Placebo Lags - Data'!$B$1:$BA$1,0)))*BI$5</f>
        <v>0</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0</v>
      </c>
      <c r="BP32" s="2">
        <f>IF(BP$2=0,0,INDEX('Placebo Lags - Data'!$B:$BA,MATCH($Q32,'Placebo Lags - Data'!$A:$A,0),MATCH(BP$1,'Placebo Lags - Data'!$B$1:$BA$1,0)))*BP$5</f>
        <v>0</v>
      </c>
      <c r="BQ32" s="2"/>
      <c r="BR32" s="2"/>
    </row>
    <row r="33" spans="1:70" x14ac:dyDescent="0.25">
      <c r="A33" t="s">
        <v>74</v>
      </c>
      <c r="B33" s="2" t="e">
        <f t="shared" si="0"/>
        <v>#DIV/0!</v>
      </c>
      <c r="Q33">
        <f>'Placebo Lags - Data'!A28</f>
        <v>2008</v>
      </c>
      <c r="R33" s="2">
        <f>IF(R$2=0,0,INDEX('Placebo Lags - Data'!$B:$BA,MATCH($Q33,'Placebo Lags - Data'!$A:$A,0),MATCH(R$1,'Placebo Lags - Data'!$B$1:$BA$1,0)))*R$5</f>
        <v>0</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0</v>
      </c>
      <c r="V33" s="2">
        <f>IF(V$2=0,0,INDEX('Placebo Lags - Data'!$B:$BA,MATCH($Q33,'Placebo Lags - Data'!$A:$A,0),MATCH(V$1,'Placebo Lags - Data'!$B$1:$BA$1,0)))*V$5</f>
        <v>0</v>
      </c>
      <c r="W33" s="2">
        <f>IF(W$2=0,0,INDEX('Placebo Lags - Data'!$B:$BA,MATCH($Q33,'Placebo Lags - Data'!$A:$A,0),MATCH(W$1,'Placebo Lags - Data'!$B$1:$BA$1,0)))*W$5</f>
        <v>0</v>
      </c>
      <c r="X33" s="2">
        <f>IF(X$2=0,0,INDEX('Placebo Lags - Data'!$B:$BA,MATCH($Q33,'Placebo Lags - Data'!$A:$A,0),MATCH(X$1,'Placebo Lags - Data'!$B$1:$BA$1,0)))*X$5</f>
        <v>0</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0</v>
      </c>
      <c r="AD33" s="2">
        <f>IF(AD$2=0,0,INDEX('Placebo Lags - Data'!$B:$BA,MATCH($Q33,'Placebo Lags - Data'!$A:$A,0),MATCH(AD$1,'Placebo Lags - Data'!$B$1:$BA$1,0)))*AD$5</f>
        <v>0</v>
      </c>
      <c r="AE33" s="2">
        <f>IF(AE$2=0,0,INDEX('Placebo Lags - Data'!$B:$BA,MATCH($Q33,'Placebo Lags - Data'!$A:$A,0),MATCH(AE$1,'Placebo Lags - Data'!$B$1:$BA$1,0)))*AE$5</f>
        <v>0</v>
      </c>
      <c r="AF33" s="2">
        <f>IF(AF$2=0,0,INDEX('Placebo Lags - Data'!$B:$BA,MATCH($Q33,'Placebo Lags - Data'!$A:$A,0),MATCH(AF$1,'Placebo Lags - Data'!$B$1:$BA$1,0)))*AF$5</f>
        <v>0</v>
      </c>
      <c r="AG33" s="2">
        <f>IF(AG$2=0,0,INDEX('Placebo Lags - Data'!$B:$BA,MATCH($Q33,'Placebo Lags - Data'!$A:$A,0),MATCH(AG$1,'Placebo Lags - Data'!$B$1:$BA$1,0)))*AG$5</f>
        <v>0</v>
      </c>
      <c r="AH33" s="2">
        <f>IF(AH$2=0,0,INDEX('Placebo Lags - Data'!$B:$BA,MATCH($Q33,'Placebo Lags - Data'!$A:$A,0),MATCH(AH$1,'Placebo Lags - Data'!$B$1:$BA$1,0)))*AH$5</f>
        <v>0</v>
      </c>
      <c r="AI33" s="2">
        <f>IF(AI$2=0,0,INDEX('Placebo Lags - Data'!$B:$BA,MATCH($Q33,'Placebo Lags - Data'!$A:$A,0),MATCH(AI$1,'Placebo Lags - Data'!$B$1:$BA$1,0)))*AI$5</f>
        <v>0</v>
      </c>
      <c r="AJ33" s="2">
        <f>IF(AJ$2=0,0,INDEX('Placebo Lags - Data'!$B:$BA,MATCH($Q33,'Placebo Lags - Data'!$A:$A,0),MATCH(AJ$1,'Placebo Lags - Data'!$B$1:$BA$1,0)))*AJ$5</f>
        <v>0</v>
      </c>
      <c r="AK33" s="2">
        <f>IF(AK$2=0,0,INDEX('Placebo Lags - Data'!$B:$BA,MATCH($Q33,'Placebo Lags - Data'!$A:$A,0),MATCH(AK$1,'Placebo Lags - Data'!$B$1:$BA$1,0)))*AK$5</f>
        <v>0</v>
      </c>
      <c r="AL33" s="2">
        <f>IF(AL$2=0,0,INDEX('Placebo Lags - Data'!$B:$BA,MATCH($Q33,'Placebo Lags - Data'!$A:$A,0),MATCH(AL$1,'Placebo Lags - Data'!$B$1:$BA$1,0)))*AL$5</f>
        <v>0</v>
      </c>
      <c r="AM33" s="2">
        <f>IF(AM$2=0,0,INDEX('Placebo Lags - Data'!$B:$BA,MATCH($Q33,'Placebo Lags - Data'!$A:$A,0),MATCH(AM$1,'Placebo Lags - Data'!$B$1:$BA$1,0)))*AM$5</f>
        <v>0</v>
      </c>
      <c r="AN33" s="2">
        <f>IF(AN$2=0,0,INDEX('Placebo Lags - Data'!$B:$BA,MATCH($Q33,'Placebo Lags - Data'!$A:$A,0),MATCH(AN$1,'Placebo Lags - Data'!$B$1:$BA$1,0)))*AN$5</f>
        <v>0</v>
      </c>
      <c r="AO33" s="2">
        <f>IF(AO$2=0,0,INDEX('Placebo Lags - Data'!$B:$BA,MATCH($Q33,'Placebo Lags - Data'!$A:$A,0),MATCH(AO$1,'Placebo Lags - Data'!$B$1:$BA$1,0)))*AO$5</f>
        <v>0</v>
      </c>
      <c r="AP33" s="2">
        <f>IF(AP$2=0,0,INDEX('Placebo Lags - Data'!$B:$BA,MATCH($Q33,'Placebo Lags - Data'!$A:$A,0),MATCH(AP$1,'Placebo Lags - Data'!$B$1:$BA$1,0)))*AP$5</f>
        <v>0</v>
      </c>
      <c r="AQ33" s="2">
        <f>IF(AQ$2=0,0,INDEX('Placebo Lags - Data'!$B:$BA,MATCH($Q33,'Placebo Lags - Data'!$A:$A,0),MATCH(AQ$1,'Placebo Lags - Data'!$B$1:$BA$1,0)))*AQ$5</f>
        <v>0</v>
      </c>
      <c r="AR33" s="2">
        <f>IF(AR$2=0,0,INDEX('Placebo Lags - Data'!$B:$BA,MATCH($Q33,'Placebo Lags - Data'!$A:$A,0),MATCH(AR$1,'Placebo Lags - Data'!$B$1:$BA$1,0)))*AR$5</f>
        <v>0</v>
      </c>
      <c r="AS33" s="2">
        <f>IF(AS$2=0,0,INDEX('Placebo Lags - Data'!$B:$BA,MATCH($Q33,'Placebo Lags - Data'!$A:$A,0),MATCH(AS$1,'Placebo Lags - Data'!$B$1:$BA$1,0)))*AS$5</f>
        <v>0</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v>
      </c>
      <c r="BG33" s="2">
        <f>IF(BG$2=0,0,INDEX('Placebo Lags - Data'!$B:$BA,MATCH($Q33,'Placebo Lags - Data'!$A:$A,0),MATCH(BG$1,'Placebo Lags - Data'!$B$1:$BA$1,0)))*BG$5</f>
        <v>0</v>
      </c>
      <c r="BH33" s="2">
        <f>IF(BH$2=0,0,INDEX('Placebo Lags - Data'!$B:$BA,MATCH($Q33,'Placebo Lags - Data'!$A:$A,0),MATCH(BH$1,'Placebo Lags - Data'!$B$1:$BA$1,0)))*BH$5</f>
        <v>0</v>
      </c>
      <c r="BI33" s="2">
        <f>IF(BI$2=0,0,INDEX('Placebo Lags - Data'!$B:$BA,MATCH($Q33,'Placebo Lags - Data'!$A:$A,0),MATCH(BI$1,'Placebo Lags - Data'!$B$1:$BA$1,0)))*BI$5</f>
        <v>0</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0</v>
      </c>
      <c r="BP33" s="2">
        <f>IF(BP$2=0,0,INDEX('Placebo Lags - Data'!$B:$BA,MATCH($Q33,'Placebo Lags - Data'!$A:$A,0),MATCH(BP$1,'Placebo Lags - Data'!$B$1:$BA$1,0)))*BP$5</f>
        <v>0</v>
      </c>
      <c r="BQ33" s="2"/>
      <c r="BR33" s="2"/>
    </row>
    <row r="34" spans="1:70" x14ac:dyDescent="0.25">
      <c r="A34" t="s">
        <v>79</v>
      </c>
      <c r="B34" s="2" t="e">
        <f t="shared" ref="B34:B52" si="4">INDEX($R$2:$BP$2,1,MATCH($A34,$R$6:$BP$6,0))/INDEX($R$2:$BP$2,1,MATCH("IL",$R$6:$BP$6,0))</f>
        <v>#DIV/0!</v>
      </c>
      <c r="Q34">
        <f>'Placebo Lags - Data'!A29</f>
        <v>2009</v>
      </c>
      <c r="R34" s="2">
        <f>IF(R$2=0,0,INDEX('Placebo Lags - Data'!$B:$BA,MATCH($Q34,'Placebo Lags - Data'!$A:$A,0),MATCH(R$1,'Placebo Lags - Data'!$B$1:$BA$1,0)))*R$5</f>
        <v>0</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0</v>
      </c>
      <c r="V34" s="2">
        <f>IF(V$2=0,0,INDEX('Placebo Lags - Data'!$B:$BA,MATCH($Q34,'Placebo Lags - Data'!$A:$A,0),MATCH(V$1,'Placebo Lags - Data'!$B$1:$BA$1,0)))*V$5</f>
        <v>0</v>
      </c>
      <c r="W34" s="2">
        <f>IF(W$2=0,0,INDEX('Placebo Lags - Data'!$B:$BA,MATCH($Q34,'Placebo Lags - Data'!$A:$A,0),MATCH(W$1,'Placebo Lags - Data'!$B$1:$BA$1,0)))*W$5</f>
        <v>0</v>
      </c>
      <c r="X34" s="2">
        <f>IF(X$2=0,0,INDEX('Placebo Lags - Data'!$B:$BA,MATCH($Q34,'Placebo Lags - Data'!$A:$A,0),MATCH(X$1,'Placebo Lags - Data'!$B$1:$BA$1,0)))*X$5</f>
        <v>0</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0</v>
      </c>
      <c r="AD34" s="2">
        <f>IF(AD$2=0,0,INDEX('Placebo Lags - Data'!$B:$BA,MATCH($Q34,'Placebo Lags - Data'!$A:$A,0),MATCH(AD$1,'Placebo Lags - Data'!$B$1:$BA$1,0)))*AD$5</f>
        <v>0</v>
      </c>
      <c r="AE34" s="2">
        <f>IF(AE$2=0,0,INDEX('Placebo Lags - Data'!$B:$BA,MATCH($Q34,'Placebo Lags - Data'!$A:$A,0),MATCH(AE$1,'Placebo Lags - Data'!$B$1:$BA$1,0)))*AE$5</f>
        <v>0</v>
      </c>
      <c r="AF34" s="2">
        <f>IF(AF$2=0,0,INDEX('Placebo Lags - Data'!$B:$BA,MATCH($Q34,'Placebo Lags - Data'!$A:$A,0),MATCH(AF$1,'Placebo Lags - Data'!$B$1:$BA$1,0)))*AF$5</f>
        <v>0</v>
      </c>
      <c r="AG34" s="2">
        <f>IF(AG$2=0,0,INDEX('Placebo Lags - Data'!$B:$BA,MATCH($Q34,'Placebo Lags - Data'!$A:$A,0),MATCH(AG$1,'Placebo Lags - Data'!$B$1:$BA$1,0)))*AG$5</f>
        <v>0</v>
      </c>
      <c r="AH34" s="2">
        <f>IF(AH$2=0,0,INDEX('Placebo Lags - Data'!$B:$BA,MATCH($Q34,'Placebo Lags - Data'!$A:$A,0),MATCH(AH$1,'Placebo Lags - Data'!$B$1:$BA$1,0)))*AH$5</f>
        <v>0</v>
      </c>
      <c r="AI34" s="2">
        <f>IF(AI$2=0,0,INDEX('Placebo Lags - Data'!$B:$BA,MATCH($Q34,'Placebo Lags - Data'!$A:$A,0),MATCH(AI$1,'Placebo Lags - Data'!$B$1:$BA$1,0)))*AI$5</f>
        <v>0</v>
      </c>
      <c r="AJ34" s="2">
        <f>IF(AJ$2=0,0,INDEX('Placebo Lags - Data'!$B:$BA,MATCH($Q34,'Placebo Lags - Data'!$A:$A,0),MATCH(AJ$1,'Placebo Lags - Data'!$B$1:$BA$1,0)))*AJ$5</f>
        <v>0</v>
      </c>
      <c r="AK34" s="2">
        <f>IF(AK$2=0,0,INDEX('Placebo Lags - Data'!$B:$BA,MATCH($Q34,'Placebo Lags - Data'!$A:$A,0),MATCH(AK$1,'Placebo Lags - Data'!$B$1:$BA$1,0)))*AK$5</f>
        <v>0</v>
      </c>
      <c r="AL34" s="2">
        <f>IF(AL$2=0,0,INDEX('Placebo Lags - Data'!$B:$BA,MATCH($Q34,'Placebo Lags - Data'!$A:$A,0),MATCH(AL$1,'Placebo Lags - Data'!$B$1:$BA$1,0)))*AL$5</f>
        <v>0</v>
      </c>
      <c r="AM34" s="2">
        <f>IF(AM$2=0,0,INDEX('Placebo Lags - Data'!$B:$BA,MATCH($Q34,'Placebo Lags - Data'!$A:$A,0),MATCH(AM$1,'Placebo Lags - Data'!$B$1:$BA$1,0)))*AM$5</f>
        <v>0</v>
      </c>
      <c r="AN34" s="2">
        <f>IF(AN$2=0,0,INDEX('Placebo Lags - Data'!$B:$BA,MATCH($Q34,'Placebo Lags - Data'!$A:$A,0),MATCH(AN$1,'Placebo Lags - Data'!$B$1:$BA$1,0)))*AN$5</f>
        <v>0</v>
      </c>
      <c r="AO34" s="2">
        <f>IF(AO$2=0,0,INDEX('Placebo Lags - Data'!$B:$BA,MATCH($Q34,'Placebo Lags - Data'!$A:$A,0),MATCH(AO$1,'Placebo Lags - Data'!$B$1:$BA$1,0)))*AO$5</f>
        <v>0</v>
      </c>
      <c r="AP34" s="2">
        <f>IF(AP$2=0,0,INDEX('Placebo Lags - Data'!$B:$BA,MATCH($Q34,'Placebo Lags - Data'!$A:$A,0),MATCH(AP$1,'Placebo Lags - Data'!$B$1:$BA$1,0)))*AP$5</f>
        <v>0</v>
      </c>
      <c r="AQ34" s="2">
        <f>IF(AQ$2=0,0,INDEX('Placebo Lags - Data'!$B:$BA,MATCH($Q34,'Placebo Lags - Data'!$A:$A,0),MATCH(AQ$1,'Placebo Lags - Data'!$B$1:$BA$1,0)))*AQ$5</f>
        <v>0</v>
      </c>
      <c r="AR34" s="2">
        <f>IF(AR$2=0,0,INDEX('Placebo Lags - Data'!$B:$BA,MATCH($Q34,'Placebo Lags - Data'!$A:$A,0),MATCH(AR$1,'Placebo Lags - Data'!$B$1:$BA$1,0)))*AR$5</f>
        <v>0</v>
      </c>
      <c r="AS34" s="2">
        <f>IF(AS$2=0,0,INDEX('Placebo Lags - Data'!$B:$BA,MATCH($Q34,'Placebo Lags - Data'!$A:$A,0),MATCH(AS$1,'Placebo Lags - Data'!$B$1:$BA$1,0)))*AS$5</f>
        <v>0</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0</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0</v>
      </c>
      <c r="BG34" s="2">
        <f>IF(BG$2=0,0,INDEX('Placebo Lags - Data'!$B:$BA,MATCH($Q34,'Placebo Lags - Data'!$A:$A,0),MATCH(BG$1,'Placebo Lags - Data'!$B$1:$BA$1,0)))*BG$5</f>
        <v>0</v>
      </c>
      <c r="BH34" s="2">
        <f>IF(BH$2=0,0,INDEX('Placebo Lags - Data'!$B:$BA,MATCH($Q34,'Placebo Lags - Data'!$A:$A,0),MATCH(BH$1,'Placebo Lags - Data'!$B$1:$BA$1,0)))*BH$5</f>
        <v>0</v>
      </c>
      <c r="BI34" s="2">
        <f>IF(BI$2=0,0,INDEX('Placebo Lags - Data'!$B:$BA,MATCH($Q34,'Placebo Lags - Data'!$A:$A,0),MATCH(BI$1,'Placebo Lags - Data'!$B$1:$BA$1,0)))*BI$5</f>
        <v>0</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0</v>
      </c>
      <c r="BP34" s="2">
        <f>IF(BP$2=0,0,INDEX('Placebo Lags - Data'!$B:$BA,MATCH($Q34,'Placebo Lags - Data'!$A:$A,0),MATCH(BP$1,'Placebo Lags - Data'!$B$1:$BA$1,0)))*BP$5</f>
        <v>0</v>
      </c>
      <c r="BQ34" s="2"/>
      <c r="BR34" s="2"/>
    </row>
    <row r="35" spans="1:70" x14ac:dyDescent="0.25">
      <c r="A35" t="s">
        <v>84</v>
      </c>
      <c r="B35" s="2" t="e">
        <f t="shared" si="4"/>
        <v>#DIV/0!</v>
      </c>
      <c r="Q35">
        <f>'Placebo Lags - Data'!A30</f>
        <v>2010</v>
      </c>
      <c r="R35" s="2">
        <f>IF(R$2=0,0,INDEX('Placebo Lags - Data'!$B:$BA,MATCH($Q35,'Placebo Lags - Data'!$A:$A,0),MATCH(R$1,'Placebo Lags - Data'!$B$1:$BA$1,0)))*R$5</f>
        <v>0</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0</v>
      </c>
      <c r="V35" s="2">
        <f>IF(V$2=0,0,INDEX('Placebo Lags - Data'!$B:$BA,MATCH($Q35,'Placebo Lags - Data'!$A:$A,0),MATCH(V$1,'Placebo Lags - Data'!$B$1:$BA$1,0)))*V$5</f>
        <v>0</v>
      </c>
      <c r="W35" s="2">
        <f>IF(W$2=0,0,INDEX('Placebo Lags - Data'!$B:$BA,MATCH($Q35,'Placebo Lags - Data'!$A:$A,0),MATCH(W$1,'Placebo Lags - Data'!$B$1:$BA$1,0)))*W$5</f>
        <v>0</v>
      </c>
      <c r="X35" s="2">
        <f>IF(X$2=0,0,INDEX('Placebo Lags - Data'!$B:$BA,MATCH($Q35,'Placebo Lags - Data'!$A:$A,0),MATCH(X$1,'Placebo Lags - Data'!$B$1:$BA$1,0)))*X$5</f>
        <v>0</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0</v>
      </c>
      <c r="AD35" s="2">
        <f>IF(AD$2=0,0,INDEX('Placebo Lags - Data'!$B:$BA,MATCH($Q35,'Placebo Lags - Data'!$A:$A,0),MATCH(AD$1,'Placebo Lags - Data'!$B$1:$BA$1,0)))*AD$5</f>
        <v>0</v>
      </c>
      <c r="AE35" s="2">
        <f>IF(AE$2=0,0,INDEX('Placebo Lags - Data'!$B:$BA,MATCH($Q35,'Placebo Lags - Data'!$A:$A,0),MATCH(AE$1,'Placebo Lags - Data'!$B$1:$BA$1,0)))*AE$5</f>
        <v>0</v>
      </c>
      <c r="AF35" s="2">
        <f>IF(AF$2=0,0,INDEX('Placebo Lags - Data'!$B:$BA,MATCH($Q35,'Placebo Lags - Data'!$A:$A,0),MATCH(AF$1,'Placebo Lags - Data'!$B$1:$BA$1,0)))*AF$5</f>
        <v>0</v>
      </c>
      <c r="AG35" s="2">
        <f>IF(AG$2=0,0,INDEX('Placebo Lags - Data'!$B:$BA,MATCH($Q35,'Placebo Lags - Data'!$A:$A,0),MATCH(AG$1,'Placebo Lags - Data'!$B$1:$BA$1,0)))*AG$5</f>
        <v>0</v>
      </c>
      <c r="AH35" s="2">
        <f>IF(AH$2=0,0,INDEX('Placebo Lags - Data'!$B:$BA,MATCH($Q35,'Placebo Lags - Data'!$A:$A,0),MATCH(AH$1,'Placebo Lags - Data'!$B$1:$BA$1,0)))*AH$5</f>
        <v>0</v>
      </c>
      <c r="AI35" s="2">
        <f>IF(AI$2=0,0,INDEX('Placebo Lags - Data'!$B:$BA,MATCH($Q35,'Placebo Lags - Data'!$A:$A,0),MATCH(AI$1,'Placebo Lags - Data'!$B$1:$BA$1,0)))*AI$5</f>
        <v>0</v>
      </c>
      <c r="AJ35" s="2">
        <f>IF(AJ$2=0,0,INDEX('Placebo Lags - Data'!$B:$BA,MATCH($Q35,'Placebo Lags - Data'!$A:$A,0),MATCH(AJ$1,'Placebo Lags - Data'!$B$1:$BA$1,0)))*AJ$5</f>
        <v>0</v>
      </c>
      <c r="AK35" s="2">
        <f>IF(AK$2=0,0,INDEX('Placebo Lags - Data'!$B:$BA,MATCH($Q35,'Placebo Lags - Data'!$A:$A,0),MATCH(AK$1,'Placebo Lags - Data'!$B$1:$BA$1,0)))*AK$5</f>
        <v>0</v>
      </c>
      <c r="AL35" s="2">
        <f>IF(AL$2=0,0,INDEX('Placebo Lags - Data'!$B:$BA,MATCH($Q35,'Placebo Lags - Data'!$A:$A,0),MATCH(AL$1,'Placebo Lags - Data'!$B$1:$BA$1,0)))*AL$5</f>
        <v>0</v>
      </c>
      <c r="AM35" s="2">
        <f>IF(AM$2=0,0,INDEX('Placebo Lags - Data'!$B:$BA,MATCH($Q35,'Placebo Lags - Data'!$A:$A,0),MATCH(AM$1,'Placebo Lags - Data'!$B$1:$BA$1,0)))*AM$5</f>
        <v>0</v>
      </c>
      <c r="AN35" s="2">
        <f>IF(AN$2=0,0,INDEX('Placebo Lags - Data'!$B:$BA,MATCH($Q35,'Placebo Lags - Data'!$A:$A,0),MATCH(AN$1,'Placebo Lags - Data'!$B$1:$BA$1,0)))*AN$5</f>
        <v>0</v>
      </c>
      <c r="AO35" s="2">
        <f>IF(AO$2=0,0,INDEX('Placebo Lags - Data'!$B:$BA,MATCH($Q35,'Placebo Lags - Data'!$A:$A,0),MATCH(AO$1,'Placebo Lags - Data'!$B$1:$BA$1,0)))*AO$5</f>
        <v>0</v>
      </c>
      <c r="AP35" s="2">
        <f>IF(AP$2=0,0,INDEX('Placebo Lags - Data'!$B:$BA,MATCH($Q35,'Placebo Lags - Data'!$A:$A,0),MATCH(AP$1,'Placebo Lags - Data'!$B$1:$BA$1,0)))*AP$5</f>
        <v>0</v>
      </c>
      <c r="AQ35" s="2">
        <f>IF(AQ$2=0,0,INDEX('Placebo Lags - Data'!$B:$BA,MATCH($Q35,'Placebo Lags - Data'!$A:$A,0),MATCH(AQ$1,'Placebo Lags - Data'!$B$1:$BA$1,0)))*AQ$5</f>
        <v>0</v>
      </c>
      <c r="AR35" s="2">
        <f>IF(AR$2=0,0,INDEX('Placebo Lags - Data'!$B:$BA,MATCH($Q35,'Placebo Lags - Data'!$A:$A,0),MATCH(AR$1,'Placebo Lags - Data'!$B$1:$BA$1,0)))*AR$5</f>
        <v>0</v>
      </c>
      <c r="AS35" s="2">
        <f>IF(AS$2=0,0,INDEX('Placebo Lags - Data'!$B:$BA,MATCH($Q35,'Placebo Lags - Data'!$A:$A,0),MATCH(AS$1,'Placebo Lags - Data'!$B$1:$BA$1,0)))*AS$5</f>
        <v>0</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0</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0</v>
      </c>
      <c r="BG35" s="2">
        <f>IF(BG$2=0,0,INDEX('Placebo Lags - Data'!$B:$BA,MATCH($Q35,'Placebo Lags - Data'!$A:$A,0),MATCH(BG$1,'Placebo Lags - Data'!$B$1:$BA$1,0)))*BG$5</f>
        <v>0</v>
      </c>
      <c r="BH35" s="2">
        <f>IF(BH$2=0,0,INDEX('Placebo Lags - Data'!$B:$BA,MATCH($Q35,'Placebo Lags - Data'!$A:$A,0),MATCH(BH$1,'Placebo Lags - Data'!$B$1:$BA$1,0)))*BH$5</f>
        <v>0</v>
      </c>
      <c r="BI35" s="2">
        <f>IF(BI$2=0,0,INDEX('Placebo Lags - Data'!$B:$BA,MATCH($Q35,'Placebo Lags - Data'!$A:$A,0),MATCH(BI$1,'Placebo Lags - Data'!$B$1:$BA$1,0)))*BI$5</f>
        <v>0</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0</v>
      </c>
      <c r="BP35" s="2">
        <f>IF(BP$2=0,0,INDEX('Placebo Lags - Data'!$B:$BA,MATCH($Q35,'Placebo Lags - Data'!$A:$A,0),MATCH(BP$1,'Placebo Lags - Data'!$B$1:$BA$1,0)))*BP$5</f>
        <v>0</v>
      </c>
      <c r="BQ35" s="2"/>
      <c r="BR35" s="2"/>
    </row>
    <row r="36" spans="1:70" x14ac:dyDescent="0.25">
      <c r="A36" t="s">
        <v>88</v>
      </c>
      <c r="B36" s="2" t="e">
        <f t="shared" si="4"/>
        <v>#DIV/0!</v>
      </c>
      <c r="Q36">
        <f>'Placebo Lags - Data'!A31</f>
        <v>2011</v>
      </c>
      <c r="R36" s="2">
        <f>IF(R$2=0,0,INDEX('Placebo Lags - Data'!$B:$BA,MATCH($Q36,'Placebo Lags - Data'!$A:$A,0),MATCH(R$1,'Placebo Lags - Data'!$B$1:$BA$1,0)))*R$5</f>
        <v>0</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0</v>
      </c>
      <c r="V36" s="2">
        <f>IF(V$2=0,0,INDEX('Placebo Lags - Data'!$B:$BA,MATCH($Q36,'Placebo Lags - Data'!$A:$A,0),MATCH(V$1,'Placebo Lags - Data'!$B$1:$BA$1,0)))*V$5</f>
        <v>0</v>
      </c>
      <c r="W36" s="2">
        <f>IF(W$2=0,0,INDEX('Placebo Lags - Data'!$B:$BA,MATCH($Q36,'Placebo Lags - Data'!$A:$A,0),MATCH(W$1,'Placebo Lags - Data'!$B$1:$BA$1,0)))*W$5</f>
        <v>0</v>
      </c>
      <c r="X36" s="2">
        <f>IF(X$2=0,0,INDEX('Placebo Lags - Data'!$B:$BA,MATCH($Q36,'Placebo Lags - Data'!$A:$A,0),MATCH(X$1,'Placebo Lags - Data'!$B$1:$BA$1,0)))*X$5</f>
        <v>0</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0</v>
      </c>
      <c r="AD36" s="2">
        <f>IF(AD$2=0,0,INDEX('Placebo Lags - Data'!$B:$BA,MATCH($Q36,'Placebo Lags - Data'!$A:$A,0),MATCH(AD$1,'Placebo Lags - Data'!$B$1:$BA$1,0)))*AD$5</f>
        <v>0</v>
      </c>
      <c r="AE36" s="2">
        <f>IF(AE$2=0,0,INDEX('Placebo Lags - Data'!$B:$BA,MATCH($Q36,'Placebo Lags - Data'!$A:$A,0),MATCH(AE$1,'Placebo Lags - Data'!$B$1:$BA$1,0)))*AE$5</f>
        <v>0</v>
      </c>
      <c r="AF36" s="2">
        <f>IF(AF$2=0,0,INDEX('Placebo Lags - Data'!$B:$BA,MATCH($Q36,'Placebo Lags - Data'!$A:$A,0),MATCH(AF$1,'Placebo Lags - Data'!$B$1:$BA$1,0)))*AF$5</f>
        <v>0</v>
      </c>
      <c r="AG36" s="2">
        <f>IF(AG$2=0,0,INDEX('Placebo Lags - Data'!$B:$BA,MATCH($Q36,'Placebo Lags - Data'!$A:$A,0),MATCH(AG$1,'Placebo Lags - Data'!$B$1:$BA$1,0)))*AG$5</f>
        <v>0</v>
      </c>
      <c r="AH36" s="2">
        <f>IF(AH$2=0,0,INDEX('Placebo Lags - Data'!$B:$BA,MATCH($Q36,'Placebo Lags - Data'!$A:$A,0),MATCH(AH$1,'Placebo Lags - Data'!$B$1:$BA$1,0)))*AH$5</f>
        <v>0</v>
      </c>
      <c r="AI36" s="2">
        <f>IF(AI$2=0,0,INDEX('Placebo Lags - Data'!$B:$BA,MATCH($Q36,'Placebo Lags - Data'!$A:$A,0),MATCH(AI$1,'Placebo Lags - Data'!$B$1:$BA$1,0)))*AI$5</f>
        <v>0</v>
      </c>
      <c r="AJ36" s="2">
        <f>IF(AJ$2=0,0,INDEX('Placebo Lags - Data'!$B:$BA,MATCH($Q36,'Placebo Lags - Data'!$A:$A,0),MATCH(AJ$1,'Placebo Lags - Data'!$B$1:$BA$1,0)))*AJ$5</f>
        <v>0</v>
      </c>
      <c r="AK36" s="2">
        <f>IF(AK$2=0,0,INDEX('Placebo Lags - Data'!$B:$BA,MATCH($Q36,'Placebo Lags - Data'!$A:$A,0),MATCH(AK$1,'Placebo Lags - Data'!$B$1:$BA$1,0)))*AK$5</f>
        <v>0</v>
      </c>
      <c r="AL36" s="2">
        <f>IF(AL$2=0,0,INDEX('Placebo Lags - Data'!$B:$BA,MATCH($Q36,'Placebo Lags - Data'!$A:$A,0),MATCH(AL$1,'Placebo Lags - Data'!$B$1:$BA$1,0)))*AL$5</f>
        <v>0</v>
      </c>
      <c r="AM36" s="2">
        <f>IF(AM$2=0,0,INDEX('Placebo Lags - Data'!$B:$BA,MATCH($Q36,'Placebo Lags - Data'!$A:$A,0),MATCH(AM$1,'Placebo Lags - Data'!$B$1:$BA$1,0)))*AM$5</f>
        <v>0</v>
      </c>
      <c r="AN36" s="2">
        <f>IF(AN$2=0,0,INDEX('Placebo Lags - Data'!$B:$BA,MATCH($Q36,'Placebo Lags - Data'!$A:$A,0),MATCH(AN$1,'Placebo Lags - Data'!$B$1:$BA$1,0)))*AN$5</f>
        <v>0</v>
      </c>
      <c r="AO36" s="2">
        <f>IF(AO$2=0,0,INDEX('Placebo Lags - Data'!$B:$BA,MATCH($Q36,'Placebo Lags - Data'!$A:$A,0),MATCH(AO$1,'Placebo Lags - Data'!$B$1:$BA$1,0)))*AO$5</f>
        <v>0</v>
      </c>
      <c r="AP36" s="2">
        <f>IF(AP$2=0,0,INDEX('Placebo Lags - Data'!$B:$BA,MATCH($Q36,'Placebo Lags - Data'!$A:$A,0),MATCH(AP$1,'Placebo Lags - Data'!$B$1:$BA$1,0)))*AP$5</f>
        <v>0</v>
      </c>
      <c r="AQ36" s="2">
        <f>IF(AQ$2=0,0,INDEX('Placebo Lags - Data'!$B:$BA,MATCH($Q36,'Placebo Lags - Data'!$A:$A,0),MATCH(AQ$1,'Placebo Lags - Data'!$B$1:$BA$1,0)))*AQ$5</f>
        <v>0</v>
      </c>
      <c r="AR36" s="2">
        <f>IF(AR$2=0,0,INDEX('Placebo Lags - Data'!$B:$BA,MATCH($Q36,'Placebo Lags - Data'!$A:$A,0),MATCH(AR$1,'Placebo Lags - Data'!$B$1:$BA$1,0)))*AR$5</f>
        <v>0</v>
      </c>
      <c r="AS36" s="2">
        <f>IF(AS$2=0,0,INDEX('Placebo Lags - Data'!$B:$BA,MATCH($Q36,'Placebo Lags - Data'!$A:$A,0),MATCH(AS$1,'Placebo Lags - Data'!$B$1:$BA$1,0)))*AS$5</f>
        <v>0</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0</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0</v>
      </c>
      <c r="BG36" s="2">
        <f>IF(BG$2=0,0,INDEX('Placebo Lags - Data'!$B:$BA,MATCH($Q36,'Placebo Lags - Data'!$A:$A,0),MATCH(BG$1,'Placebo Lags - Data'!$B$1:$BA$1,0)))*BG$5</f>
        <v>0</v>
      </c>
      <c r="BH36" s="2">
        <f>IF(BH$2=0,0,INDEX('Placebo Lags - Data'!$B:$BA,MATCH($Q36,'Placebo Lags - Data'!$A:$A,0),MATCH(BH$1,'Placebo Lags - Data'!$B$1:$BA$1,0)))*BH$5</f>
        <v>0</v>
      </c>
      <c r="BI36" s="2">
        <f>IF(BI$2=0,0,INDEX('Placebo Lags - Data'!$B:$BA,MATCH($Q36,'Placebo Lags - Data'!$A:$A,0),MATCH(BI$1,'Placebo Lags - Data'!$B$1:$BA$1,0)))*BI$5</f>
        <v>0</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0</v>
      </c>
      <c r="BP36" s="2">
        <f>IF(BP$2=0,0,INDEX('Placebo Lags - Data'!$B:$BA,MATCH($Q36,'Placebo Lags - Data'!$A:$A,0),MATCH(BP$1,'Placebo Lags - Data'!$B$1:$BA$1,0)))*BP$5</f>
        <v>0</v>
      </c>
      <c r="BQ36" s="2"/>
      <c r="BR36" s="2"/>
    </row>
    <row r="37" spans="1:70" x14ac:dyDescent="0.25">
      <c r="A37" t="s">
        <v>91</v>
      </c>
      <c r="B37" s="2" t="e">
        <f t="shared" si="4"/>
        <v>#DIV/0!</v>
      </c>
      <c r="Q37">
        <f>'Placebo Lags - Data'!A32</f>
        <v>2012</v>
      </c>
      <c r="R37" s="2">
        <f>IF(R$2=0,0,INDEX('Placebo Lags - Data'!$B:$BA,MATCH($Q37,'Placebo Lags - Data'!$A:$A,0),MATCH(R$1,'Placebo Lags - Data'!$B$1:$BA$1,0)))*R$5</f>
        <v>0</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0</v>
      </c>
      <c r="V37" s="2">
        <f>IF(V$2=0,0,INDEX('Placebo Lags - Data'!$B:$BA,MATCH($Q37,'Placebo Lags - Data'!$A:$A,0),MATCH(V$1,'Placebo Lags - Data'!$B$1:$BA$1,0)))*V$5</f>
        <v>0</v>
      </c>
      <c r="W37" s="2">
        <f>IF(W$2=0,0,INDEX('Placebo Lags - Data'!$B:$BA,MATCH($Q37,'Placebo Lags - Data'!$A:$A,0),MATCH(W$1,'Placebo Lags - Data'!$B$1:$BA$1,0)))*W$5</f>
        <v>0</v>
      </c>
      <c r="X37" s="2">
        <f>IF(X$2=0,0,INDEX('Placebo Lags - Data'!$B:$BA,MATCH($Q37,'Placebo Lags - Data'!$A:$A,0),MATCH(X$1,'Placebo Lags - Data'!$B$1:$BA$1,0)))*X$5</f>
        <v>0</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0</v>
      </c>
      <c r="AD37" s="2">
        <f>IF(AD$2=0,0,INDEX('Placebo Lags - Data'!$B:$BA,MATCH($Q37,'Placebo Lags - Data'!$A:$A,0),MATCH(AD$1,'Placebo Lags - Data'!$B$1:$BA$1,0)))*AD$5</f>
        <v>0</v>
      </c>
      <c r="AE37" s="2">
        <f>IF(AE$2=0,0,INDEX('Placebo Lags - Data'!$B:$BA,MATCH($Q37,'Placebo Lags - Data'!$A:$A,0),MATCH(AE$1,'Placebo Lags - Data'!$B$1:$BA$1,0)))*AE$5</f>
        <v>0</v>
      </c>
      <c r="AF37" s="2">
        <f>IF(AF$2=0,0,INDEX('Placebo Lags - Data'!$B:$BA,MATCH($Q37,'Placebo Lags - Data'!$A:$A,0),MATCH(AF$1,'Placebo Lags - Data'!$B$1:$BA$1,0)))*AF$5</f>
        <v>0</v>
      </c>
      <c r="AG37" s="2">
        <f>IF(AG$2=0,0,INDEX('Placebo Lags - Data'!$B:$BA,MATCH($Q37,'Placebo Lags - Data'!$A:$A,0),MATCH(AG$1,'Placebo Lags - Data'!$B$1:$BA$1,0)))*AG$5</f>
        <v>0</v>
      </c>
      <c r="AH37" s="2">
        <f>IF(AH$2=0,0,INDEX('Placebo Lags - Data'!$B:$BA,MATCH($Q37,'Placebo Lags - Data'!$A:$A,0),MATCH(AH$1,'Placebo Lags - Data'!$B$1:$BA$1,0)))*AH$5</f>
        <v>0</v>
      </c>
      <c r="AI37" s="2">
        <f>IF(AI$2=0,0,INDEX('Placebo Lags - Data'!$B:$BA,MATCH($Q37,'Placebo Lags - Data'!$A:$A,0),MATCH(AI$1,'Placebo Lags - Data'!$B$1:$BA$1,0)))*AI$5</f>
        <v>0</v>
      </c>
      <c r="AJ37" s="2">
        <f>IF(AJ$2=0,0,INDEX('Placebo Lags - Data'!$B:$BA,MATCH($Q37,'Placebo Lags - Data'!$A:$A,0),MATCH(AJ$1,'Placebo Lags - Data'!$B$1:$BA$1,0)))*AJ$5</f>
        <v>0</v>
      </c>
      <c r="AK37" s="2">
        <f>IF(AK$2=0,0,INDEX('Placebo Lags - Data'!$B:$BA,MATCH($Q37,'Placebo Lags - Data'!$A:$A,0),MATCH(AK$1,'Placebo Lags - Data'!$B$1:$BA$1,0)))*AK$5</f>
        <v>0</v>
      </c>
      <c r="AL37" s="2">
        <f>IF(AL$2=0,0,INDEX('Placebo Lags - Data'!$B:$BA,MATCH($Q37,'Placebo Lags - Data'!$A:$A,0),MATCH(AL$1,'Placebo Lags - Data'!$B$1:$BA$1,0)))*AL$5</f>
        <v>0</v>
      </c>
      <c r="AM37" s="2">
        <f>IF(AM$2=0,0,INDEX('Placebo Lags - Data'!$B:$BA,MATCH($Q37,'Placebo Lags - Data'!$A:$A,0),MATCH(AM$1,'Placebo Lags - Data'!$B$1:$BA$1,0)))*AM$5</f>
        <v>0</v>
      </c>
      <c r="AN37" s="2">
        <f>IF(AN$2=0,0,INDEX('Placebo Lags - Data'!$B:$BA,MATCH($Q37,'Placebo Lags - Data'!$A:$A,0),MATCH(AN$1,'Placebo Lags - Data'!$B$1:$BA$1,0)))*AN$5</f>
        <v>0</v>
      </c>
      <c r="AO37" s="2">
        <f>IF(AO$2=0,0,INDEX('Placebo Lags - Data'!$B:$BA,MATCH($Q37,'Placebo Lags - Data'!$A:$A,0),MATCH(AO$1,'Placebo Lags - Data'!$B$1:$BA$1,0)))*AO$5</f>
        <v>0</v>
      </c>
      <c r="AP37" s="2">
        <f>IF(AP$2=0,0,INDEX('Placebo Lags - Data'!$B:$BA,MATCH($Q37,'Placebo Lags - Data'!$A:$A,0),MATCH(AP$1,'Placebo Lags - Data'!$B$1:$BA$1,0)))*AP$5</f>
        <v>0</v>
      </c>
      <c r="AQ37" s="2">
        <f>IF(AQ$2=0,0,INDEX('Placebo Lags - Data'!$B:$BA,MATCH($Q37,'Placebo Lags - Data'!$A:$A,0),MATCH(AQ$1,'Placebo Lags - Data'!$B$1:$BA$1,0)))*AQ$5</f>
        <v>0</v>
      </c>
      <c r="AR37" s="2">
        <f>IF(AR$2=0,0,INDEX('Placebo Lags - Data'!$B:$BA,MATCH($Q37,'Placebo Lags - Data'!$A:$A,0),MATCH(AR$1,'Placebo Lags - Data'!$B$1:$BA$1,0)))*AR$5</f>
        <v>0</v>
      </c>
      <c r="AS37" s="2">
        <f>IF(AS$2=0,0,INDEX('Placebo Lags - Data'!$B:$BA,MATCH($Q37,'Placebo Lags - Data'!$A:$A,0),MATCH(AS$1,'Placebo Lags - Data'!$B$1:$BA$1,0)))*AS$5</f>
        <v>0</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0</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0</v>
      </c>
      <c r="BG37" s="2">
        <f>IF(BG$2=0,0,INDEX('Placebo Lags - Data'!$B:$BA,MATCH($Q37,'Placebo Lags - Data'!$A:$A,0),MATCH(BG$1,'Placebo Lags - Data'!$B$1:$BA$1,0)))*BG$5</f>
        <v>0</v>
      </c>
      <c r="BH37" s="2">
        <f>IF(BH$2=0,0,INDEX('Placebo Lags - Data'!$B:$BA,MATCH($Q37,'Placebo Lags - Data'!$A:$A,0),MATCH(BH$1,'Placebo Lags - Data'!$B$1:$BA$1,0)))*BH$5</f>
        <v>0</v>
      </c>
      <c r="BI37" s="2">
        <f>IF(BI$2=0,0,INDEX('Placebo Lags - Data'!$B:$BA,MATCH($Q37,'Placebo Lags - Data'!$A:$A,0),MATCH(BI$1,'Placebo Lags - Data'!$B$1:$BA$1,0)))*BI$5</f>
        <v>0</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0</v>
      </c>
      <c r="BP37" s="2">
        <f>IF(BP$2=0,0,INDEX('Placebo Lags - Data'!$B:$BA,MATCH($Q37,'Placebo Lags - Data'!$A:$A,0),MATCH(BP$1,'Placebo Lags - Data'!$B$1:$BA$1,0)))*BP$5</f>
        <v>0</v>
      </c>
      <c r="BQ37" s="2"/>
      <c r="BR37" s="2"/>
    </row>
    <row r="38" spans="1:70" x14ac:dyDescent="0.25">
      <c r="A38" t="s">
        <v>94</v>
      </c>
      <c r="B38" s="2" t="e">
        <f t="shared" si="4"/>
        <v>#DIV/0!</v>
      </c>
      <c r="Q38">
        <f>'Placebo Lags - Data'!A33</f>
        <v>2013</v>
      </c>
      <c r="R38" s="2">
        <f>IF(R$2=0,0,INDEX('Placebo Lags - Data'!$B:$BA,MATCH($Q38,'Placebo Lags - Data'!$A:$A,0),MATCH(R$1,'Placebo Lags - Data'!$B$1:$BA$1,0)))*R$5</f>
        <v>0</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0</v>
      </c>
      <c r="V38" s="2">
        <f>IF(V$2=0,0,INDEX('Placebo Lags - Data'!$B:$BA,MATCH($Q38,'Placebo Lags - Data'!$A:$A,0),MATCH(V$1,'Placebo Lags - Data'!$B$1:$BA$1,0)))*V$5</f>
        <v>0</v>
      </c>
      <c r="W38" s="2">
        <f>IF(W$2=0,0,INDEX('Placebo Lags - Data'!$B:$BA,MATCH($Q38,'Placebo Lags - Data'!$A:$A,0),MATCH(W$1,'Placebo Lags - Data'!$B$1:$BA$1,0)))*W$5</f>
        <v>0</v>
      </c>
      <c r="X38" s="2">
        <f>IF(X$2=0,0,INDEX('Placebo Lags - Data'!$B:$BA,MATCH($Q38,'Placebo Lags - Data'!$A:$A,0),MATCH(X$1,'Placebo Lags - Data'!$B$1:$BA$1,0)))*X$5</f>
        <v>0</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0</v>
      </c>
      <c r="AD38" s="2">
        <f>IF(AD$2=0,0,INDEX('Placebo Lags - Data'!$B:$BA,MATCH($Q38,'Placebo Lags - Data'!$A:$A,0),MATCH(AD$1,'Placebo Lags - Data'!$B$1:$BA$1,0)))*AD$5</f>
        <v>0</v>
      </c>
      <c r="AE38" s="2">
        <f>IF(AE$2=0,0,INDEX('Placebo Lags - Data'!$B:$BA,MATCH($Q38,'Placebo Lags - Data'!$A:$A,0),MATCH(AE$1,'Placebo Lags - Data'!$B$1:$BA$1,0)))*AE$5</f>
        <v>0</v>
      </c>
      <c r="AF38" s="2">
        <f>IF(AF$2=0,0,INDEX('Placebo Lags - Data'!$B:$BA,MATCH($Q38,'Placebo Lags - Data'!$A:$A,0),MATCH(AF$1,'Placebo Lags - Data'!$B$1:$BA$1,0)))*AF$5</f>
        <v>0</v>
      </c>
      <c r="AG38" s="2">
        <f>IF(AG$2=0,0,INDEX('Placebo Lags - Data'!$B:$BA,MATCH($Q38,'Placebo Lags - Data'!$A:$A,0),MATCH(AG$1,'Placebo Lags - Data'!$B$1:$BA$1,0)))*AG$5</f>
        <v>0</v>
      </c>
      <c r="AH38" s="2">
        <f>IF(AH$2=0,0,INDEX('Placebo Lags - Data'!$B:$BA,MATCH($Q38,'Placebo Lags - Data'!$A:$A,0),MATCH(AH$1,'Placebo Lags - Data'!$B$1:$BA$1,0)))*AH$5</f>
        <v>0</v>
      </c>
      <c r="AI38" s="2">
        <f>IF(AI$2=0,0,INDEX('Placebo Lags - Data'!$B:$BA,MATCH($Q38,'Placebo Lags - Data'!$A:$A,0),MATCH(AI$1,'Placebo Lags - Data'!$B$1:$BA$1,0)))*AI$5</f>
        <v>0</v>
      </c>
      <c r="AJ38" s="2">
        <f>IF(AJ$2=0,0,INDEX('Placebo Lags - Data'!$B:$BA,MATCH($Q38,'Placebo Lags - Data'!$A:$A,0),MATCH(AJ$1,'Placebo Lags - Data'!$B$1:$BA$1,0)))*AJ$5</f>
        <v>0</v>
      </c>
      <c r="AK38" s="2">
        <f>IF(AK$2=0,0,INDEX('Placebo Lags - Data'!$B:$BA,MATCH($Q38,'Placebo Lags - Data'!$A:$A,0),MATCH(AK$1,'Placebo Lags - Data'!$B$1:$BA$1,0)))*AK$5</f>
        <v>0</v>
      </c>
      <c r="AL38" s="2">
        <f>IF(AL$2=0,0,INDEX('Placebo Lags - Data'!$B:$BA,MATCH($Q38,'Placebo Lags - Data'!$A:$A,0),MATCH(AL$1,'Placebo Lags - Data'!$B$1:$BA$1,0)))*AL$5</f>
        <v>0</v>
      </c>
      <c r="AM38" s="2">
        <f>IF(AM$2=0,0,INDEX('Placebo Lags - Data'!$B:$BA,MATCH($Q38,'Placebo Lags - Data'!$A:$A,0),MATCH(AM$1,'Placebo Lags - Data'!$B$1:$BA$1,0)))*AM$5</f>
        <v>0</v>
      </c>
      <c r="AN38" s="2">
        <f>IF(AN$2=0,0,INDEX('Placebo Lags - Data'!$B:$BA,MATCH($Q38,'Placebo Lags - Data'!$A:$A,0),MATCH(AN$1,'Placebo Lags - Data'!$B$1:$BA$1,0)))*AN$5</f>
        <v>0</v>
      </c>
      <c r="AO38" s="2">
        <f>IF(AO$2=0,0,INDEX('Placebo Lags - Data'!$B:$BA,MATCH($Q38,'Placebo Lags - Data'!$A:$A,0),MATCH(AO$1,'Placebo Lags - Data'!$B$1:$BA$1,0)))*AO$5</f>
        <v>0</v>
      </c>
      <c r="AP38" s="2">
        <f>IF(AP$2=0,0,INDEX('Placebo Lags - Data'!$B:$BA,MATCH($Q38,'Placebo Lags - Data'!$A:$A,0),MATCH(AP$1,'Placebo Lags - Data'!$B$1:$BA$1,0)))*AP$5</f>
        <v>0</v>
      </c>
      <c r="AQ38" s="2">
        <f>IF(AQ$2=0,0,INDEX('Placebo Lags - Data'!$B:$BA,MATCH($Q38,'Placebo Lags - Data'!$A:$A,0),MATCH(AQ$1,'Placebo Lags - Data'!$B$1:$BA$1,0)))*AQ$5</f>
        <v>0</v>
      </c>
      <c r="AR38" s="2">
        <f>IF(AR$2=0,0,INDEX('Placebo Lags - Data'!$B:$BA,MATCH($Q38,'Placebo Lags - Data'!$A:$A,0),MATCH(AR$1,'Placebo Lags - Data'!$B$1:$BA$1,0)))*AR$5</f>
        <v>0</v>
      </c>
      <c r="AS38" s="2">
        <f>IF(AS$2=0,0,INDEX('Placebo Lags - Data'!$B:$BA,MATCH($Q38,'Placebo Lags - Data'!$A:$A,0),MATCH(AS$1,'Placebo Lags - Data'!$B$1:$BA$1,0)))*AS$5</f>
        <v>0</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0</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v>
      </c>
      <c r="BG38" s="2">
        <f>IF(BG$2=0,0,INDEX('Placebo Lags - Data'!$B:$BA,MATCH($Q38,'Placebo Lags - Data'!$A:$A,0),MATCH(BG$1,'Placebo Lags - Data'!$B$1:$BA$1,0)))*BG$5</f>
        <v>0</v>
      </c>
      <c r="BH38" s="2">
        <f>IF(BH$2=0,0,INDEX('Placebo Lags - Data'!$B:$BA,MATCH($Q38,'Placebo Lags - Data'!$A:$A,0),MATCH(BH$1,'Placebo Lags - Data'!$B$1:$BA$1,0)))*BH$5</f>
        <v>0</v>
      </c>
      <c r="BI38" s="2">
        <f>IF(BI$2=0,0,INDEX('Placebo Lags - Data'!$B:$BA,MATCH($Q38,'Placebo Lags - Data'!$A:$A,0),MATCH(BI$1,'Placebo Lags - Data'!$B$1:$BA$1,0)))*BI$5</f>
        <v>0</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0</v>
      </c>
      <c r="BP38" s="2">
        <f>IF(BP$2=0,0,INDEX('Placebo Lags - Data'!$B:$BA,MATCH($Q38,'Placebo Lags - Data'!$A:$A,0),MATCH(BP$1,'Placebo Lags - Data'!$B$1:$BA$1,0)))*BP$5</f>
        <v>0</v>
      </c>
      <c r="BQ38" s="2"/>
      <c r="BR38" s="2"/>
    </row>
    <row r="39" spans="1:70" x14ac:dyDescent="0.25">
      <c r="A39" t="s">
        <v>98</v>
      </c>
      <c r="B39" s="2" t="e">
        <f t="shared" si="4"/>
        <v>#DIV/0!</v>
      </c>
      <c r="Q39">
        <f>'Placebo Lags - Data'!A34</f>
        <v>2014</v>
      </c>
      <c r="R39" s="2">
        <f>IF(R$2=0,0,INDEX('Placebo Lags - Data'!$B:$BA,MATCH($Q39,'Placebo Lags - Data'!$A:$A,0),MATCH(R$1,'Placebo Lags - Data'!$B$1:$BA$1,0)))*R$5</f>
        <v>0</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0</v>
      </c>
      <c r="V39" s="2">
        <f>IF(V$2=0,0,INDEX('Placebo Lags - Data'!$B:$BA,MATCH($Q39,'Placebo Lags - Data'!$A:$A,0),MATCH(V$1,'Placebo Lags - Data'!$B$1:$BA$1,0)))*V$5</f>
        <v>0</v>
      </c>
      <c r="W39" s="2">
        <f>IF(W$2=0,0,INDEX('Placebo Lags - Data'!$B:$BA,MATCH($Q39,'Placebo Lags - Data'!$A:$A,0),MATCH(W$1,'Placebo Lags - Data'!$B$1:$BA$1,0)))*W$5</f>
        <v>0</v>
      </c>
      <c r="X39" s="2">
        <f>IF(X$2=0,0,INDEX('Placebo Lags - Data'!$B:$BA,MATCH($Q39,'Placebo Lags - Data'!$A:$A,0),MATCH(X$1,'Placebo Lags - Data'!$B$1:$BA$1,0)))*X$5</f>
        <v>0</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0</v>
      </c>
      <c r="AD39" s="2">
        <f>IF(AD$2=0,0,INDEX('Placebo Lags - Data'!$B:$BA,MATCH($Q39,'Placebo Lags - Data'!$A:$A,0),MATCH(AD$1,'Placebo Lags - Data'!$B$1:$BA$1,0)))*AD$5</f>
        <v>0</v>
      </c>
      <c r="AE39" s="2">
        <f>IF(AE$2=0,0,INDEX('Placebo Lags - Data'!$B:$BA,MATCH($Q39,'Placebo Lags - Data'!$A:$A,0),MATCH(AE$1,'Placebo Lags - Data'!$B$1:$BA$1,0)))*AE$5</f>
        <v>0</v>
      </c>
      <c r="AF39" s="2">
        <f>IF(AF$2=0,0,INDEX('Placebo Lags - Data'!$B:$BA,MATCH($Q39,'Placebo Lags - Data'!$A:$A,0),MATCH(AF$1,'Placebo Lags - Data'!$B$1:$BA$1,0)))*AF$5</f>
        <v>0</v>
      </c>
      <c r="AG39" s="2">
        <f>IF(AG$2=0,0,INDEX('Placebo Lags - Data'!$B:$BA,MATCH($Q39,'Placebo Lags - Data'!$A:$A,0),MATCH(AG$1,'Placebo Lags - Data'!$B$1:$BA$1,0)))*AG$5</f>
        <v>0</v>
      </c>
      <c r="AH39" s="2">
        <f>IF(AH$2=0,0,INDEX('Placebo Lags - Data'!$B:$BA,MATCH($Q39,'Placebo Lags - Data'!$A:$A,0),MATCH(AH$1,'Placebo Lags - Data'!$B$1:$BA$1,0)))*AH$5</f>
        <v>0</v>
      </c>
      <c r="AI39" s="2">
        <f>IF(AI$2=0,0,INDEX('Placebo Lags - Data'!$B:$BA,MATCH($Q39,'Placebo Lags - Data'!$A:$A,0),MATCH(AI$1,'Placebo Lags - Data'!$B$1:$BA$1,0)))*AI$5</f>
        <v>0</v>
      </c>
      <c r="AJ39" s="2">
        <f>IF(AJ$2=0,0,INDEX('Placebo Lags - Data'!$B:$BA,MATCH($Q39,'Placebo Lags - Data'!$A:$A,0),MATCH(AJ$1,'Placebo Lags - Data'!$B$1:$BA$1,0)))*AJ$5</f>
        <v>0</v>
      </c>
      <c r="AK39" s="2">
        <f>IF(AK$2=0,0,INDEX('Placebo Lags - Data'!$B:$BA,MATCH($Q39,'Placebo Lags - Data'!$A:$A,0),MATCH(AK$1,'Placebo Lags - Data'!$B$1:$BA$1,0)))*AK$5</f>
        <v>0</v>
      </c>
      <c r="AL39" s="2">
        <f>IF(AL$2=0,0,INDEX('Placebo Lags - Data'!$B:$BA,MATCH($Q39,'Placebo Lags - Data'!$A:$A,0),MATCH(AL$1,'Placebo Lags - Data'!$B$1:$BA$1,0)))*AL$5</f>
        <v>0</v>
      </c>
      <c r="AM39" s="2">
        <f>IF(AM$2=0,0,INDEX('Placebo Lags - Data'!$B:$BA,MATCH($Q39,'Placebo Lags - Data'!$A:$A,0),MATCH(AM$1,'Placebo Lags - Data'!$B$1:$BA$1,0)))*AM$5</f>
        <v>0</v>
      </c>
      <c r="AN39" s="2">
        <f>IF(AN$2=0,0,INDEX('Placebo Lags - Data'!$B:$BA,MATCH($Q39,'Placebo Lags - Data'!$A:$A,0),MATCH(AN$1,'Placebo Lags - Data'!$B$1:$BA$1,0)))*AN$5</f>
        <v>0</v>
      </c>
      <c r="AO39" s="2">
        <f>IF(AO$2=0,0,INDEX('Placebo Lags - Data'!$B:$BA,MATCH($Q39,'Placebo Lags - Data'!$A:$A,0),MATCH(AO$1,'Placebo Lags - Data'!$B$1:$BA$1,0)))*AO$5</f>
        <v>0</v>
      </c>
      <c r="AP39" s="2">
        <f>IF(AP$2=0,0,INDEX('Placebo Lags - Data'!$B:$BA,MATCH($Q39,'Placebo Lags - Data'!$A:$A,0),MATCH(AP$1,'Placebo Lags - Data'!$B$1:$BA$1,0)))*AP$5</f>
        <v>0</v>
      </c>
      <c r="AQ39" s="2">
        <f>IF(AQ$2=0,0,INDEX('Placebo Lags - Data'!$B:$BA,MATCH($Q39,'Placebo Lags - Data'!$A:$A,0),MATCH(AQ$1,'Placebo Lags - Data'!$B$1:$BA$1,0)))*AQ$5</f>
        <v>0</v>
      </c>
      <c r="AR39" s="2">
        <f>IF(AR$2=0,0,INDEX('Placebo Lags - Data'!$B:$BA,MATCH($Q39,'Placebo Lags - Data'!$A:$A,0),MATCH(AR$1,'Placebo Lags - Data'!$B$1:$BA$1,0)))*AR$5</f>
        <v>0</v>
      </c>
      <c r="AS39" s="2">
        <f>IF(AS$2=0,0,INDEX('Placebo Lags - Data'!$B:$BA,MATCH($Q39,'Placebo Lags - Data'!$A:$A,0),MATCH(AS$1,'Placebo Lags - Data'!$B$1:$BA$1,0)))*AS$5</f>
        <v>0</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0</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0</v>
      </c>
      <c r="BG39" s="2">
        <f>IF(BG$2=0,0,INDEX('Placebo Lags - Data'!$B:$BA,MATCH($Q39,'Placebo Lags - Data'!$A:$A,0),MATCH(BG$1,'Placebo Lags - Data'!$B$1:$BA$1,0)))*BG$5</f>
        <v>0</v>
      </c>
      <c r="BH39" s="2">
        <f>IF(BH$2=0,0,INDEX('Placebo Lags - Data'!$B:$BA,MATCH($Q39,'Placebo Lags - Data'!$A:$A,0),MATCH(BH$1,'Placebo Lags - Data'!$B$1:$BA$1,0)))*BH$5</f>
        <v>0</v>
      </c>
      <c r="BI39" s="2">
        <f>IF(BI$2=0,0,INDEX('Placebo Lags - Data'!$B:$BA,MATCH($Q39,'Placebo Lags - Data'!$A:$A,0),MATCH(BI$1,'Placebo Lags - Data'!$B$1:$BA$1,0)))*BI$5</f>
        <v>0</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0</v>
      </c>
      <c r="BP39" s="2">
        <f>IF(BP$2=0,0,INDEX('Placebo Lags - Data'!$B:$BA,MATCH($Q39,'Placebo Lags - Data'!$A:$A,0),MATCH(BP$1,'Placebo Lags - Data'!$B$1:$BA$1,0)))*BP$5</f>
        <v>0</v>
      </c>
    </row>
    <row r="40" spans="1:70" x14ac:dyDescent="0.25">
      <c r="A40" t="s">
        <v>101</v>
      </c>
      <c r="B40" s="2" t="e">
        <f t="shared" si="4"/>
        <v>#DIV/0!</v>
      </c>
      <c r="Q40">
        <f>'Placebo Lags - Data'!A35</f>
        <v>2015</v>
      </c>
      <c r="R40" s="2">
        <f>IF(R$2=0,0,INDEX('Placebo Lags - Data'!$B:$BA,MATCH($Q40,'Placebo Lags - Data'!$A:$A,0),MATCH(R$1,'Placebo Lags - Data'!$B$1:$BA$1,0)))*R$5</f>
        <v>0</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0</v>
      </c>
      <c r="V40" s="2">
        <f>IF(V$2=0,0,INDEX('Placebo Lags - Data'!$B:$BA,MATCH($Q40,'Placebo Lags - Data'!$A:$A,0),MATCH(V$1,'Placebo Lags - Data'!$B$1:$BA$1,0)))*V$5</f>
        <v>0</v>
      </c>
      <c r="W40" s="2">
        <f>IF(W$2=0,0,INDEX('Placebo Lags - Data'!$B:$BA,MATCH($Q40,'Placebo Lags - Data'!$A:$A,0),MATCH(W$1,'Placebo Lags - Data'!$B$1:$BA$1,0)))*W$5</f>
        <v>0</v>
      </c>
      <c r="X40" s="2">
        <f>IF(X$2=0,0,INDEX('Placebo Lags - Data'!$B:$BA,MATCH($Q40,'Placebo Lags - Data'!$A:$A,0),MATCH(X$1,'Placebo Lags - Data'!$B$1:$BA$1,0)))*X$5</f>
        <v>0</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0</v>
      </c>
      <c r="AD40" s="2">
        <f>IF(AD$2=0,0,INDEX('Placebo Lags - Data'!$B:$BA,MATCH($Q40,'Placebo Lags - Data'!$A:$A,0),MATCH(AD$1,'Placebo Lags - Data'!$B$1:$BA$1,0)))*AD$5</f>
        <v>0</v>
      </c>
      <c r="AE40" s="2">
        <f>IF(AE$2=0,0,INDEX('Placebo Lags - Data'!$B:$BA,MATCH($Q40,'Placebo Lags - Data'!$A:$A,0),MATCH(AE$1,'Placebo Lags - Data'!$B$1:$BA$1,0)))*AE$5</f>
        <v>0</v>
      </c>
      <c r="AF40" s="2">
        <f>IF(AF$2=0,0,INDEX('Placebo Lags - Data'!$B:$BA,MATCH($Q40,'Placebo Lags - Data'!$A:$A,0),MATCH(AF$1,'Placebo Lags - Data'!$B$1:$BA$1,0)))*AF$5</f>
        <v>0</v>
      </c>
      <c r="AG40" s="2">
        <f>IF(AG$2=0,0,INDEX('Placebo Lags - Data'!$B:$BA,MATCH($Q40,'Placebo Lags - Data'!$A:$A,0),MATCH(AG$1,'Placebo Lags - Data'!$B$1:$BA$1,0)))*AG$5</f>
        <v>0</v>
      </c>
      <c r="AH40" s="2">
        <f>IF(AH$2=0,0,INDEX('Placebo Lags - Data'!$B:$BA,MATCH($Q40,'Placebo Lags - Data'!$A:$A,0),MATCH(AH$1,'Placebo Lags - Data'!$B$1:$BA$1,0)))*AH$5</f>
        <v>0</v>
      </c>
      <c r="AI40" s="2">
        <f>IF(AI$2=0,0,INDEX('Placebo Lags - Data'!$B:$BA,MATCH($Q40,'Placebo Lags - Data'!$A:$A,0),MATCH(AI$1,'Placebo Lags - Data'!$B$1:$BA$1,0)))*AI$5</f>
        <v>0</v>
      </c>
      <c r="AJ40" s="2">
        <f>IF(AJ$2=0,0,INDEX('Placebo Lags - Data'!$B:$BA,MATCH($Q40,'Placebo Lags - Data'!$A:$A,0),MATCH(AJ$1,'Placebo Lags - Data'!$B$1:$BA$1,0)))*AJ$5</f>
        <v>0</v>
      </c>
      <c r="AK40" s="2">
        <f>IF(AK$2=0,0,INDEX('Placebo Lags - Data'!$B:$BA,MATCH($Q40,'Placebo Lags - Data'!$A:$A,0),MATCH(AK$1,'Placebo Lags - Data'!$B$1:$BA$1,0)))*AK$5</f>
        <v>0</v>
      </c>
      <c r="AL40" s="2">
        <f>IF(AL$2=0,0,INDEX('Placebo Lags - Data'!$B:$BA,MATCH($Q40,'Placebo Lags - Data'!$A:$A,0),MATCH(AL$1,'Placebo Lags - Data'!$B$1:$BA$1,0)))*AL$5</f>
        <v>0</v>
      </c>
      <c r="AM40" s="2">
        <f>IF(AM$2=0,0,INDEX('Placebo Lags - Data'!$B:$BA,MATCH($Q40,'Placebo Lags - Data'!$A:$A,0),MATCH(AM$1,'Placebo Lags - Data'!$B$1:$BA$1,0)))*AM$5</f>
        <v>0</v>
      </c>
      <c r="AN40" s="2">
        <f>IF(AN$2=0,0,INDEX('Placebo Lags - Data'!$B:$BA,MATCH($Q40,'Placebo Lags - Data'!$A:$A,0),MATCH(AN$1,'Placebo Lags - Data'!$B$1:$BA$1,0)))*AN$5</f>
        <v>0</v>
      </c>
      <c r="AO40" s="2">
        <f>IF(AO$2=0,0,INDEX('Placebo Lags - Data'!$B:$BA,MATCH($Q40,'Placebo Lags - Data'!$A:$A,0),MATCH(AO$1,'Placebo Lags - Data'!$B$1:$BA$1,0)))*AO$5</f>
        <v>0</v>
      </c>
      <c r="AP40" s="2">
        <f>IF(AP$2=0,0,INDEX('Placebo Lags - Data'!$B:$BA,MATCH($Q40,'Placebo Lags - Data'!$A:$A,0),MATCH(AP$1,'Placebo Lags - Data'!$B$1:$BA$1,0)))*AP$5</f>
        <v>0</v>
      </c>
      <c r="AQ40" s="2">
        <f>IF(AQ$2=0,0,INDEX('Placebo Lags - Data'!$B:$BA,MATCH($Q40,'Placebo Lags - Data'!$A:$A,0),MATCH(AQ$1,'Placebo Lags - Data'!$B$1:$BA$1,0)))*AQ$5</f>
        <v>0</v>
      </c>
      <c r="AR40" s="2">
        <f>IF(AR$2=0,0,INDEX('Placebo Lags - Data'!$B:$BA,MATCH($Q40,'Placebo Lags - Data'!$A:$A,0),MATCH(AR$1,'Placebo Lags - Data'!$B$1:$BA$1,0)))*AR$5</f>
        <v>0</v>
      </c>
      <c r="AS40" s="2">
        <f>IF(AS$2=0,0,INDEX('Placebo Lags - Data'!$B:$BA,MATCH($Q40,'Placebo Lags - Data'!$A:$A,0),MATCH(AS$1,'Placebo Lags - Data'!$B$1:$BA$1,0)))*AS$5</f>
        <v>0</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0</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0</v>
      </c>
      <c r="BG40" s="2">
        <f>IF(BG$2=0,0,INDEX('Placebo Lags - Data'!$B:$BA,MATCH($Q40,'Placebo Lags - Data'!$A:$A,0),MATCH(BG$1,'Placebo Lags - Data'!$B$1:$BA$1,0)))*BG$5</f>
        <v>0</v>
      </c>
      <c r="BH40" s="2">
        <f>IF(BH$2=0,0,INDEX('Placebo Lags - Data'!$B:$BA,MATCH($Q40,'Placebo Lags - Data'!$A:$A,0),MATCH(BH$1,'Placebo Lags - Data'!$B$1:$BA$1,0)))*BH$5</f>
        <v>0</v>
      </c>
      <c r="BI40" s="2">
        <f>IF(BI$2=0,0,INDEX('Placebo Lags - Data'!$B:$BA,MATCH($Q40,'Placebo Lags - Data'!$A:$A,0),MATCH(BI$1,'Placebo Lags - Data'!$B$1:$BA$1,0)))*BI$5</f>
        <v>0</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0</v>
      </c>
      <c r="BP40" s="2">
        <f>IF(BP$2=0,0,INDEX('Placebo Lags - Data'!$B:$BA,MATCH($Q40,'Placebo Lags - Data'!$A:$A,0),MATCH(BP$1,'Placebo Lags - Data'!$B$1:$BA$1,0)))*BP$5</f>
        <v>0</v>
      </c>
    </row>
    <row r="41" spans="1:70" x14ac:dyDescent="0.25">
      <c r="A41" t="s">
        <v>103</v>
      </c>
      <c r="B41" s="2" t="e">
        <f t="shared" si="4"/>
        <v>#DIV/0!</v>
      </c>
    </row>
    <row r="42" spans="1:70" x14ac:dyDescent="0.25">
      <c r="A42" t="s">
        <v>105</v>
      </c>
      <c r="B42" s="2" t="e">
        <f t="shared" si="4"/>
        <v>#DIV/0!</v>
      </c>
    </row>
    <row r="43" spans="1:70" x14ac:dyDescent="0.25">
      <c r="A43" t="s">
        <v>108</v>
      </c>
      <c r="B43" s="2" t="e">
        <f t="shared" si="4"/>
        <v>#DIV/0!</v>
      </c>
    </row>
    <row r="44" spans="1:70" x14ac:dyDescent="0.25">
      <c r="A44" t="s">
        <v>111</v>
      </c>
      <c r="B44" s="2" t="e">
        <f t="shared" si="4"/>
        <v>#DIV/0!</v>
      </c>
    </row>
    <row r="45" spans="1:70" x14ac:dyDescent="0.25">
      <c r="A45" t="s">
        <v>113</v>
      </c>
      <c r="B45" s="2" t="e">
        <f t="shared" si="4"/>
        <v>#DIV/0!</v>
      </c>
    </row>
    <row r="46" spans="1:70" x14ac:dyDescent="0.25">
      <c r="A46" t="s">
        <v>115</v>
      </c>
      <c r="B46" s="2" t="e">
        <f t="shared" si="4"/>
        <v>#DIV/0!</v>
      </c>
    </row>
    <row r="47" spans="1:70" x14ac:dyDescent="0.25">
      <c r="A47" t="s">
        <v>121</v>
      </c>
      <c r="B47" s="2" t="e">
        <f t="shared" si="4"/>
        <v>#DIV/0!</v>
      </c>
    </row>
    <row r="48" spans="1:70" x14ac:dyDescent="0.25">
      <c r="A48" t="s">
        <v>123</v>
      </c>
      <c r="B48" s="2" t="e">
        <f t="shared" si="4"/>
        <v>#DIV/0!</v>
      </c>
    </row>
    <row r="49" spans="1:2" x14ac:dyDescent="0.25">
      <c r="A49" t="s">
        <v>125</v>
      </c>
      <c r="B49" s="2" t="e">
        <f t="shared" si="4"/>
        <v>#DIV/0!</v>
      </c>
    </row>
    <row r="50" spans="1:2" x14ac:dyDescent="0.25">
      <c r="A50" t="s">
        <v>127</v>
      </c>
      <c r="B50" s="2" t="e">
        <f t="shared" si="4"/>
        <v>#DIV/0!</v>
      </c>
    </row>
    <row r="51" spans="1:2" x14ac:dyDescent="0.25">
      <c r="A51" t="s">
        <v>129</v>
      </c>
      <c r="B51" s="2" t="e">
        <f t="shared" si="4"/>
        <v>#DIV/0!</v>
      </c>
    </row>
    <row r="52" spans="1:2" x14ac:dyDescent="0.25">
      <c r="A52" t="s">
        <v>132</v>
      </c>
      <c r="B52" s="2" t="e">
        <f t="shared" si="4"/>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14" sqref="G14"/>
    </sheetView>
  </sheetViews>
  <sheetFormatPr defaultColWidth="8.85546875" defaultRowHeight="15" x14ac:dyDescent="0.25"/>
  <sheetData>
    <row r="1" spans="1:6" x14ac:dyDescent="0.25">
      <c r="A1" t="s">
        <v>194</v>
      </c>
      <c r="B1" t="s">
        <v>271</v>
      </c>
      <c r="C1" t="s">
        <v>272</v>
      </c>
      <c r="D1" t="s">
        <v>273</v>
      </c>
      <c r="E1" t="s">
        <v>274</v>
      </c>
      <c r="F1" t="s">
        <v>275</v>
      </c>
    </row>
    <row r="2" spans="1:6" x14ac:dyDescent="0.25">
      <c r="A2">
        <v>1982</v>
      </c>
      <c r="B2">
        <f>INDEX('Lag Test - Data'!B$2:B$35,MATCH($A2,'Lag Test - Data'!$A$2:$A$35,0))</f>
        <v>0</v>
      </c>
      <c r="C2">
        <f>INDEX('Lag Test - Data'!C$2:C$35,MATCH($A2,'Lag Test - Data'!$A$2:$A$35,0))</f>
        <v>0</v>
      </c>
      <c r="D2">
        <f>INDEX('Lag Test - Data'!D$2:D$35,MATCH($A2,'Lag Test - Data'!$A$2:$A$35,0))</f>
        <v>0</v>
      </c>
      <c r="E2">
        <f>INDEX('Lag Test - Data'!E$2:E$35,MATCH($A2,'Lag Test - Data'!$A$2:$A$35,0))</f>
        <v>0</v>
      </c>
      <c r="F2">
        <f>INDEX('Lag Test - Data'!F$2:F$35,MATCH($A2,'Lag Test - Data'!$A$2:$A$35,0))</f>
        <v>0</v>
      </c>
    </row>
    <row r="3" spans="1:6" x14ac:dyDescent="0.25">
      <c r="A3">
        <v>1983</v>
      </c>
      <c r="B3">
        <f>INDEX('Lag Test - Data'!B$2:B$35,MATCH($A3,'Lag Test - Data'!$A$2:$A$35,0))</f>
        <v>0</v>
      </c>
      <c r="C3">
        <f>INDEX('Lag Test - Data'!C$2:C$35,MATCH($A3,'Lag Test - Data'!$A$2:$A$35,0))</f>
        <v>0</v>
      </c>
      <c r="D3">
        <f>INDEX('Lag Test - Data'!D$2:D$35,MATCH($A3,'Lag Test - Data'!$A$2:$A$35,0))</f>
        <v>0</v>
      </c>
      <c r="E3">
        <f>INDEX('Lag Test - Data'!E$2:E$35,MATCH($A3,'Lag Test - Data'!$A$2:$A$35,0))</f>
        <v>0</v>
      </c>
      <c r="F3">
        <f>INDEX('Lag Test - Data'!F$2:F$35,MATCH($A3,'Lag Test - Data'!$A$2:$A$35,0))</f>
        <v>0</v>
      </c>
    </row>
    <row r="4" spans="1:6" x14ac:dyDescent="0.25">
      <c r="A4">
        <v>1984</v>
      </c>
      <c r="B4">
        <f>INDEX('Lag Test - Data'!B$2:B$35,MATCH($A4,'Lag Test - Data'!$A$2:$A$35,0))</f>
        <v>0</v>
      </c>
      <c r="C4">
        <f>INDEX('Lag Test - Data'!C$2:C$35,MATCH($A4,'Lag Test - Data'!$A$2:$A$35,0))</f>
        <v>0</v>
      </c>
      <c r="D4">
        <f>INDEX('Lag Test - Data'!D$2:D$35,MATCH($A4,'Lag Test - Data'!$A$2:$A$35,0))</f>
        <v>0</v>
      </c>
      <c r="E4">
        <f>INDEX('Lag Test - Data'!E$2:E$35,MATCH($A4,'Lag Test - Data'!$A$2:$A$35,0))</f>
        <v>0</v>
      </c>
      <c r="F4">
        <f>INDEX('Lag Test - Data'!F$2:F$35,MATCH($A4,'Lag Test - Data'!$A$2:$A$35,0))</f>
        <v>0</v>
      </c>
    </row>
    <row r="5" spans="1:6" x14ac:dyDescent="0.25">
      <c r="A5">
        <v>1985</v>
      </c>
      <c r="B5">
        <f>INDEX('Lag Test - Data'!B$2:B$35,MATCH($A5,'Lag Test - Data'!$A$2:$A$35,0))</f>
        <v>0</v>
      </c>
      <c r="C5">
        <f>INDEX('Lag Test - Data'!C$2:C$35,MATCH($A5,'Lag Test - Data'!$A$2:$A$35,0))</f>
        <v>0</v>
      </c>
      <c r="D5">
        <f>INDEX('Lag Test - Data'!D$2:D$35,MATCH($A5,'Lag Test - Data'!$A$2:$A$35,0))</f>
        <v>0</v>
      </c>
      <c r="E5">
        <f>INDEX('Lag Test - Data'!E$2:E$35,MATCH($A5,'Lag Test - Data'!$A$2:$A$35,0))</f>
        <v>0</v>
      </c>
      <c r="F5">
        <f>INDEX('Lag Test - Data'!F$2:F$35,MATCH($A5,'Lag Test - Data'!$A$2:$A$35,0))</f>
        <v>0</v>
      </c>
    </row>
    <row r="6" spans="1:6" x14ac:dyDescent="0.25">
      <c r="A6">
        <v>1986</v>
      </c>
      <c r="B6">
        <f>INDEX('Lag Test - Data'!B$2:B$35,MATCH($A6,'Lag Test - Data'!$A$2:$A$35,0))</f>
        <v>0</v>
      </c>
      <c r="C6">
        <f>INDEX('Lag Test - Data'!C$2:C$35,MATCH($A6,'Lag Test - Data'!$A$2:$A$35,0))</f>
        <v>0</v>
      </c>
      <c r="D6">
        <f>INDEX('Lag Test - Data'!D$2:D$35,MATCH($A6,'Lag Test - Data'!$A$2:$A$35,0))</f>
        <v>0</v>
      </c>
      <c r="E6">
        <f>INDEX('Lag Test - Data'!E$2:E$35,MATCH($A6,'Lag Test - Data'!$A$2:$A$35,0))</f>
        <v>0</v>
      </c>
      <c r="F6">
        <f>INDEX('Lag Test - Data'!F$2:F$35,MATCH($A6,'Lag Test - Data'!$A$2:$A$35,0))</f>
        <v>0</v>
      </c>
    </row>
    <row r="7" spans="1:6" x14ac:dyDescent="0.25">
      <c r="A7">
        <v>1987</v>
      </c>
      <c r="B7">
        <f>INDEX('Lag Test - Data'!B$2:B$35,MATCH($A7,'Lag Test - Data'!$A$2:$A$35,0))</f>
        <v>0</v>
      </c>
      <c r="C7">
        <f>INDEX('Lag Test - Data'!C$2:C$35,MATCH($A7,'Lag Test - Data'!$A$2:$A$35,0))</f>
        <v>0</v>
      </c>
      <c r="D7">
        <f>INDEX('Lag Test - Data'!D$2:D$35,MATCH($A7,'Lag Test - Data'!$A$2:$A$35,0))</f>
        <v>0</v>
      </c>
      <c r="E7">
        <f>INDEX('Lag Test - Data'!E$2:E$35,MATCH($A7,'Lag Test - Data'!$A$2:$A$35,0))</f>
        <v>0</v>
      </c>
      <c r="F7">
        <f>INDEX('Lag Test - Data'!F$2:F$35,MATCH($A7,'Lag Test - Data'!$A$2:$A$35,0))</f>
        <v>0</v>
      </c>
    </row>
    <row r="8" spans="1:6" x14ac:dyDescent="0.25">
      <c r="A8">
        <v>1988</v>
      </c>
      <c r="B8">
        <f>INDEX('Lag Test - Data'!B$2:B$35,MATCH($A8,'Lag Test - Data'!$A$2:$A$35,0))</f>
        <v>0</v>
      </c>
      <c r="C8">
        <f>INDEX('Lag Test - Data'!C$2:C$35,MATCH($A8,'Lag Test - Data'!$A$2:$A$35,0))</f>
        <v>0</v>
      </c>
      <c r="D8">
        <f>INDEX('Lag Test - Data'!D$2:D$35,MATCH($A8,'Lag Test - Data'!$A$2:$A$35,0))</f>
        <v>0</v>
      </c>
      <c r="E8">
        <f>INDEX('Lag Test - Data'!E$2:E$35,MATCH($A8,'Lag Test - Data'!$A$2:$A$35,0))</f>
        <v>0</v>
      </c>
      <c r="F8">
        <f>INDEX('Lag Test - Data'!F$2:F$35,MATCH($A8,'Lag Test - Data'!$A$2:$A$35,0))</f>
        <v>0</v>
      </c>
    </row>
    <row r="9" spans="1:6" x14ac:dyDescent="0.25">
      <c r="A9">
        <v>1989</v>
      </c>
      <c r="B9">
        <f>INDEX('Lag Test - Data'!B$2:B$35,MATCH($A9,'Lag Test - Data'!$A$2:$A$35,0))</f>
        <v>0</v>
      </c>
      <c r="C9">
        <f>INDEX('Lag Test - Data'!C$2:C$35,MATCH($A9,'Lag Test - Data'!$A$2:$A$35,0))</f>
        <v>0</v>
      </c>
      <c r="D9">
        <f>INDEX('Lag Test - Data'!D$2:D$35,MATCH($A9,'Lag Test - Data'!$A$2:$A$35,0))</f>
        <v>0</v>
      </c>
      <c r="E9">
        <f>INDEX('Lag Test - Data'!E$2:E$35,MATCH($A9,'Lag Test - Data'!$A$2:$A$35,0))</f>
        <v>0</v>
      </c>
      <c r="F9">
        <f>INDEX('Lag Test - Data'!F$2:F$35,MATCH($A9,'Lag Test - Data'!$A$2:$A$35,0))</f>
        <v>0</v>
      </c>
    </row>
    <row r="10" spans="1:6" x14ac:dyDescent="0.25">
      <c r="A10">
        <v>1990</v>
      </c>
      <c r="B10">
        <f>INDEX('Lag Test - Data'!B$2:B$35,MATCH($A10,'Lag Test - Data'!$A$2:$A$35,0))</f>
        <v>0</v>
      </c>
      <c r="C10">
        <f>INDEX('Lag Test - Data'!C$2:C$35,MATCH($A10,'Lag Test - Data'!$A$2:$A$35,0))</f>
        <v>0</v>
      </c>
      <c r="D10">
        <f>INDEX('Lag Test - Data'!D$2:D$35,MATCH($A10,'Lag Test - Data'!$A$2:$A$35,0))</f>
        <v>0</v>
      </c>
      <c r="E10">
        <f>INDEX('Lag Test - Data'!E$2:E$35,MATCH($A10,'Lag Test - Data'!$A$2:$A$35,0))</f>
        <v>0</v>
      </c>
      <c r="F10">
        <f>INDEX('Lag Test - Data'!F$2:F$35,MATCH($A10,'Lag Test - Data'!$A$2:$A$35,0))</f>
        <v>0</v>
      </c>
    </row>
    <row r="11" spans="1:6" x14ac:dyDescent="0.25">
      <c r="A11">
        <v>1991</v>
      </c>
      <c r="B11">
        <f>INDEX('Lag Test - Data'!B$2:B$35,MATCH($A11,'Lag Test - Data'!$A$2:$A$35,0))</f>
        <v>0</v>
      </c>
      <c r="C11">
        <f>INDEX('Lag Test - Data'!C$2:C$35,MATCH($A11,'Lag Test - Data'!$A$2:$A$35,0))</f>
        <v>0</v>
      </c>
      <c r="D11">
        <f>INDEX('Lag Test - Data'!D$2:D$35,MATCH($A11,'Lag Test - Data'!$A$2:$A$35,0))</f>
        <v>0</v>
      </c>
      <c r="E11">
        <f>INDEX('Lag Test - Data'!E$2:E$35,MATCH($A11,'Lag Test - Data'!$A$2:$A$35,0))</f>
        <v>0</v>
      </c>
      <c r="F11">
        <f>INDEX('Lag Test - Data'!F$2:F$35,MATCH($A11,'Lag Test - Data'!$A$2:$A$35,0))</f>
        <v>0</v>
      </c>
    </row>
    <row r="12" spans="1:6" x14ac:dyDescent="0.25">
      <c r="A12">
        <v>1992</v>
      </c>
      <c r="B12">
        <f>INDEX('Lag Test - Data'!B$2:B$35,MATCH($A12,'Lag Test - Data'!$A$2:$A$35,0))</f>
        <v>0</v>
      </c>
      <c r="C12">
        <f>INDEX('Lag Test - Data'!C$2:C$35,MATCH($A12,'Lag Test - Data'!$A$2:$A$35,0))</f>
        <v>0</v>
      </c>
      <c r="D12">
        <f>INDEX('Lag Test - Data'!D$2:D$35,MATCH($A12,'Lag Test - Data'!$A$2:$A$35,0))</f>
        <v>0</v>
      </c>
      <c r="E12">
        <f>INDEX('Lag Test - Data'!E$2:E$35,MATCH($A12,'Lag Test - Data'!$A$2:$A$35,0))</f>
        <v>0</v>
      </c>
      <c r="F12">
        <f>INDEX('Lag Test - Data'!F$2:F$35,MATCH($A12,'Lag Test - Data'!$A$2:$A$35,0))</f>
        <v>0</v>
      </c>
    </row>
    <row r="13" spans="1:6" x14ac:dyDescent="0.25">
      <c r="A13">
        <v>1993</v>
      </c>
      <c r="B13">
        <f>INDEX('Lag Test - Data'!B$2:B$35,MATCH($A13,'Lag Test - Data'!$A$2:$A$35,0))</f>
        <v>0</v>
      </c>
      <c r="C13">
        <f>INDEX('Lag Test - Data'!C$2:C$35,MATCH($A13,'Lag Test - Data'!$A$2:$A$35,0))</f>
        <v>0</v>
      </c>
      <c r="D13">
        <f>INDEX('Lag Test - Data'!D$2:D$35,MATCH($A13,'Lag Test - Data'!$A$2:$A$35,0))</f>
        <v>0</v>
      </c>
      <c r="E13">
        <f>INDEX('Lag Test - Data'!E$2:E$35,MATCH($A13,'Lag Test - Data'!$A$2:$A$35,0))</f>
        <v>0</v>
      </c>
      <c r="F13">
        <f>INDEX('Lag Test - Data'!F$2:F$35,MATCH($A13,'Lag Test - Data'!$A$2:$A$35,0))</f>
        <v>0</v>
      </c>
    </row>
    <row r="14" spans="1:6" x14ac:dyDescent="0.25">
      <c r="A14">
        <v>1994</v>
      </c>
      <c r="B14">
        <f>INDEX('Lag Test - Data'!B$2:B$35,MATCH($A14,'Lag Test - Data'!$A$2:$A$35,0))</f>
        <v>0</v>
      </c>
      <c r="C14">
        <f>INDEX('Lag Test - Data'!C$2:C$35,MATCH($A14,'Lag Test - Data'!$A$2:$A$35,0))</f>
        <v>0</v>
      </c>
      <c r="D14">
        <f>INDEX('Lag Test - Data'!D$2:D$35,MATCH($A14,'Lag Test - Data'!$A$2:$A$35,0))</f>
        <v>0</v>
      </c>
      <c r="E14">
        <f>INDEX('Lag Test - Data'!E$2:E$35,MATCH($A14,'Lag Test - Data'!$A$2:$A$35,0))</f>
        <v>0</v>
      </c>
      <c r="F14">
        <f>INDEX('Lag Test - Data'!F$2:F$35,MATCH($A14,'Lag Test - Data'!$A$2:$A$35,0))</f>
        <v>0</v>
      </c>
    </row>
    <row r="15" spans="1:6" x14ac:dyDescent="0.25">
      <c r="A15">
        <v>1995</v>
      </c>
      <c r="B15">
        <f>INDEX('Lag Test - Data'!B$2:B$35,MATCH($A15,'Lag Test - Data'!$A$2:$A$35,0))</f>
        <v>0</v>
      </c>
      <c r="C15">
        <f>INDEX('Lag Test - Data'!C$2:C$35,MATCH($A15,'Lag Test - Data'!$A$2:$A$35,0))</f>
        <v>0</v>
      </c>
      <c r="D15">
        <f>INDEX('Lag Test - Data'!D$2:D$35,MATCH($A15,'Lag Test - Data'!$A$2:$A$35,0))</f>
        <v>0</v>
      </c>
      <c r="E15">
        <f>INDEX('Lag Test - Data'!E$2:E$35,MATCH($A15,'Lag Test - Data'!$A$2:$A$35,0))</f>
        <v>0</v>
      </c>
      <c r="F15">
        <f>INDEX('Lag Test - Data'!F$2:F$35,MATCH($A15,'Lag Test - Data'!$A$2:$A$35,0))</f>
        <v>0</v>
      </c>
    </row>
    <row r="16" spans="1:6" x14ac:dyDescent="0.25">
      <c r="A16">
        <v>1996</v>
      </c>
      <c r="B16">
        <f>INDEX('Lag Test - Data'!B$2:B$35,MATCH($A16,'Lag Test - Data'!$A$2:$A$35,0))</f>
        <v>0</v>
      </c>
      <c r="C16">
        <f>INDEX('Lag Test - Data'!C$2:C$35,MATCH($A16,'Lag Test - Data'!$A$2:$A$35,0))</f>
        <v>0</v>
      </c>
      <c r="D16">
        <f>INDEX('Lag Test - Data'!D$2:D$35,MATCH($A16,'Lag Test - Data'!$A$2:$A$35,0))</f>
        <v>0</v>
      </c>
      <c r="E16">
        <f>INDEX('Lag Test - Data'!E$2:E$35,MATCH($A16,'Lag Test - Data'!$A$2:$A$35,0))</f>
        <v>0</v>
      </c>
      <c r="F16">
        <f>INDEX('Lag Test - Data'!F$2:F$35,MATCH($A16,'Lag Test - Data'!$A$2:$A$35,0))</f>
        <v>0</v>
      </c>
    </row>
    <row r="17" spans="1:6" x14ac:dyDescent="0.25">
      <c r="A17">
        <v>1997</v>
      </c>
      <c r="B17">
        <f>INDEX('Lag Test - Data'!B$2:B$35,MATCH($A17,'Lag Test - Data'!$A$2:$A$35,0))</f>
        <v>0</v>
      </c>
      <c r="C17">
        <f>INDEX('Lag Test - Data'!C$2:C$35,MATCH($A17,'Lag Test - Data'!$A$2:$A$35,0))</f>
        <v>0</v>
      </c>
      <c r="D17">
        <f>INDEX('Lag Test - Data'!D$2:D$35,MATCH($A17,'Lag Test - Data'!$A$2:$A$35,0))</f>
        <v>0</v>
      </c>
      <c r="E17">
        <f>INDEX('Lag Test - Data'!E$2:E$35,MATCH($A17,'Lag Test - Data'!$A$2:$A$35,0))</f>
        <v>0</v>
      </c>
      <c r="F17">
        <f>INDEX('Lag Test - Data'!F$2:F$35,MATCH($A17,'Lag Test - Data'!$A$2:$A$35,0))</f>
        <v>0</v>
      </c>
    </row>
    <row r="18" spans="1:6" x14ac:dyDescent="0.25">
      <c r="A18">
        <v>1998</v>
      </c>
      <c r="B18">
        <f>INDEX('Lag Test - Data'!B$2:B$35,MATCH($A18,'Lag Test - Data'!$A$2:$A$35,0))</f>
        <v>0</v>
      </c>
      <c r="C18">
        <f>INDEX('Lag Test - Data'!C$2:C$35,MATCH($A18,'Lag Test - Data'!$A$2:$A$35,0))</f>
        <v>0</v>
      </c>
      <c r="D18">
        <f>INDEX('Lag Test - Data'!D$2:D$35,MATCH($A18,'Lag Test - Data'!$A$2:$A$35,0))</f>
        <v>0</v>
      </c>
      <c r="E18">
        <f>INDEX('Lag Test - Data'!E$2:E$35,MATCH($A18,'Lag Test - Data'!$A$2:$A$35,0))</f>
        <v>0</v>
      </c>
      <c r="F18">
        <f>INDEX('Lag Test - Data'!F$2:F$35,MATCH($A18,'Lag Test - Data'!$A$2:$A$35,0))</f>
        <v>0</v>
      </c>
    </row>
    <row r="19" spans="1:6" x14ac:dyDescent="0.25">
      <c r="A19">
        <v>1999</v>
      </c>
      <c r="B19">
        <f>INDEX('Lag Test - Data'!B$2:B$35,MATCH($A19,'Lag Test - Data'!$A$2:$A$35,0))</f>
        <v>0</v>
      </c>
      <c r="C19">
        <f>INDEX('Lag Test - Data'!C$2:C$35,MATCH($A19,'Lag Test - Data'!$A$2:$A$35,0))</f>
        <v>0</v>
      </c>
      <c r="D19">
        <f>INDEX('Lag Test - Data'!D$2:D$35,MATCH($A19,'Lag Test - Data'!$A$2:$A$35,0))</f>
        <v>0</v>
      </c>
      <c r="E19">
        <f>INDEX('Lag Test - Data'!E$2:E$35,MATCH($A19,'Lag Test - Data'!$A$2:$A$35,0))</f>
        <v>0</v>
      </c>
      <c r="F19">
        <f>INDEX('Lag Test - Data'!F$2:F$35,MATCH($A19,'Lag Test - Data'!$A$2:$A$35,0))</f>
        <v>0</v>
      </c>
    </row>
    <row r="20" spans="1:6" x14ac:dyDescent="0.25">
      <c r="A20">
        <v>2000</v>
      </c>
      <c r="B20">
        <f>INDEX('Lag Test - Data'!B$2:B$35,MATCH($A20,'Lag Test - Data'!$A$2:$A$35,0))</f>
        <v>0</v>
      </c>
      <c r="C20">
        <f>INDEX('Lag Test - Data'!C$2:C$35,MATCH($A20,'Lag Test - Data'!$A$2:$A$35,0))</f>
        <v>0</v>
      </c>
      <c r="D20">
        <f>INDEX('Lag Test - Data'!D$2:D$35,MATCH($A20,'Lag Test - Data'!$A$2:$A$35,0))</f>
        <v>0</v>
      </c>
      <c r="E20">
        <f>INDEX('Lag Test - Data'!E$2:E$35,MATCH($A20,'Lag Test - Data'!$A$2:$A$35,0))</f>
        <v>0</v>
      </c>
      <c r="F20">
        <f>INDEX('Lag Test - Data'!F$2:F$35,MATCH($A20,'Lag Test - Data'!$A$2:$A$35,0))</f>
        <v>0</v>
      </c>
    </row>
    <row r="21" spans="1:6" x14ac:dyDescent="0.25">
      <c r="A21">
        <v>2001</v>
      </c>
      <c r="B21">
        <f>INDEX('Lag Test - Data'!B$2:B$35,MATCH($A21,'Lag Test - Data'!$A$2:$A$35,0))</f>
        <v>0</v>
      </c>
      <c r="C21">
        <f>INDEX('Lag Test - Data'!C$2:C$35,MATCH($A21,'Lag Test - Data'!$A$2:$A$35,0))</f>
        <v>0</v>
      </c>
      <c r="D21">
        <f>INDEX('Lag Test - Data'!D$2:D$35,MATCH($A21,'Lag Test - Data'!$A$2:$A$35,0))</f>
        <v>0</v>
      </c>
      <c r="E21">
        <f>INDEX('Lag Test - Data'!E$2:E$35,MATCH($A21,'Lag Test - Data'!$A$2:$A$35,0))</f>
        <v>0</v>
      </c>
      <c r="F21">
        <f>INDEX('Lag Test - Data'!F$2:F$35,MATCH($A21,'Lag Test - Data'!$A$2:$A$35,0))</f>
        <v>0</v>
      </c>
    </row>
    <row r="22" spans="1:6" x14ac:dyDescent="0.25">
      <c r="A22">
        <v>2002</v>
      </c>
      <c r="B22">
        <f>INDEX('Lag Test - Data'!B$2:B$35,MATCH($A22,'Lag Test - Data'!$A$2:$A$35,0))</f>
        <v>0</v>
      </c>
      <c r="C22">
        <f>INDEX('Lag Test - Data'!C$2:C$35,MATCH($A22,'Lag Test - Data'!$A$2:$A$35,0))</f>
        <v>0</v>
      </c>
      <c r="D22">
        <f>INDEX('Lag Test - Data'!D$2:D$35,MATCH($A22,'Lag Test - Data'!$A$2:$A$35,0))</f>
        <v>0</v>
      </c>
      <c r="E22">
        <f>INDEX('Lag Test - Data'!E$2:E$35,MATCH($A22,'Lag Test - Data'!$A$2:$A$35,0))</f>
        <v>0</v>
      </c>
      <c r="F22">
        <f>INDEX('Lag Test - Data'!F$2:F$35,MATCH($A22,'Lag Test - Data'!$A$2:$A$35,0))</f>
        <v>0</v>
      </c>
    </row>
    <row r="23" spans="1:6" x14ac:dyDescent="0.25">
      <c r="A23">
        <v>2003</v>
      </c>
      <c r="B23">
        <f>INDEX('Lag Test - Data'!B$2:B$35,MATCH($A23,'Lag Test - Data'!$A$2:$A$35,0))</f>
        <v>0</v>
      </c>
      <c r="C23">
        <f>INDEX('Lag Test - Data'!C$2:C$35,MATCH($A23,'Lag Test - Data'!$A$2:$A$35,0))</f>
        <v>0</v>
      </c>
      <c r="D23">
        <f>INDEX('Lag Test - Data'!D$2:D$35,MATCH($A23,'Lag Test - Data'!$A$2:$A$35,0))</f>
        <v>0</v>
      </c>
      <c r="E23">
        <f>INDEX('Lag Test - Data'!E$2:E$35,MATCH($A23,'Lag Test - Data'!$A$2:$A$35,0))</f>
        <v>0</v>
      </c>
      <c r="F23">
        <f>INDEX('Lag Test - Data'!F$2:F$35,MATCH($A23,'Lag Test - Data'!$A$2:$A$35,0))</f>
        <v>0</v>
      </c>
    </row>
    <row r="24" spans="1:6" x14ac:dyDescent="0.25">
      <c r="A24">
        <v>2004</v>
      </c>
      <c r="B24">
        <f>INDEX('Lag Test - Data'!B$2:B$35,MATCH($A24,'Lag Test - Data'!$A$2:$A$35,0))</f>
        <v>0</v>
      </c>
      <c r="C24">
        <f>INDEX('Lag Test - Data'!C$2:C$35,MATCH($A24,'Lag Test - Data'!$A$2:$A$35,0))</f>
        <v>0</v>
      </c>
      <c r="D24">
        <f>INDEX('Lag Test - Data'!D$2:D$35,MATCH($A24,'Lag Test - Data'!$A$2:$A$35,0))</f>
        <v>0</v>
      </c>
      <c r="E24">
        <f>INDEX('Lag Test - Data'!E$2:E$35,MATCH($A24,'Lag Test - Data'!$A$2:$A$35,0))</f>
        <v>0</v>
      </c>
      <c r="F24">
        <f>INDEX('Lag Test - Data'!F$2:F$35,MATCH($A24,'Lag Test - Data'!$A$2:$A$35,0))</f>
        <v>0</v>
      </c>
    </row>
    <row r="25" spans="1:6" x14ac:dyDescent="0.25">
      <c r="A25">
        <v>2005</v>
      </c>
      <c r="B25">
        <f>INDEX('Lag Test - Data'!B$2:B$35,MATCH($A25,'Lag Test - Data'!$A$2:$A$35,0))</f>
        <v>0</v>
      </c>
      <c r="C25">
        <f>INDEX('Lag Test - Data'!C$2:C$35,MATCH($A25,'Lag Test - Data'!$A$2:$A$35,0))</f>
        <v>0</v>
      </c>
      <c r="D25">
        <f>INDEX('Lag Test - Data'!D$2:D$35,MATCH($A25,'Lag Test - Data'!$A$2:$A$35,0))</f>
        <v>0</v>
      </c>
      <c r="E25">
        <f>INDEX('Lag Test - Data'!E$2:E$35,MATCH($A25,'Lag Test - Data'!$A$2:$A$35,0))</f>
        <v>0</v>
      </c>
      <c r="F25">
        <f>INDEX('Lag Test - Data'!F$2:F$35,MATCH($A25,'Lag Test - Data'!$A$2:$A$35,0))</f>
        <v>0</v>
      </c>
    </row>
    <row r="26" spans="1:6" x14ac:dyDescent="0.25">
      <c r="A26">
        <v>2006</v>
      </c>
      <c r="B26">
        <f>INDEX('Lag Test - Data'!B$2:B$35,MATCH($A26,'Lag Test - Data'!$A$2:$A$35,0))</f>
        <v>0</v>
      </c>
      <c r="C26">
        <f>INDEX('Lag Test - Data'!C$2:C$35,MATCH($A26,'Lag Test - Data'!$A$2:$A$35,0))</f>
        <v>0</v>
      </c>
      <c r="D26">
        <f>INDEX('Lag Test - Data'!D$2:D$35,MATCH($A26,'Lag Test - Data'!$A$2:$A$35,0))</f>
        <v>0</v>
      </c>
      <c r="E26">
        <f>INDEX('Lag Test - Data'!E$2:E$35,MATCH($A26,'Lag Test - Data'!$A$2:$A$35,0))</f>
        <v>0</v>
      </c>
      <c r="F26">
        <f>INDEX('Lag Test - Data'!F$2:F$35,MATCH($A26,'Lag Test - Data'!$A$2:$A$35,0))</f>
        <v>0</v>
      </c>
    </row>
    <row r="27" spans="1:6" x14ac:dyDescent="0.25">
      <c r="A27">
        <v>2007</v>
      </c>
      <c r="B27">
        <f>INDEX('Lag Test - Data'!B$2:B$35,MATCH($A27,'Lag Test - Data'!$A$2:$A$35,0))</f>
        <v>0</v>
      </c>
      <c r="C27">
        <f>INDEX('Lag Test - Data'!C$2:C$35,MATCH($A27,'Lag Test - Data'!$A$2:$A$35,0))</f>
        <v>0</v>
      </c>
      <c r="D27">
        <f>INDEX('Lag Test - Data'!D$2:D$35,MATCH($A27,'Lag Test - Data'!$A$2:$A$35,0))</f>
        <v>0</v>
      </c>
      <c r="E27">
        <f>INDEX('Lag Test - Data'!E$2:E$35,MATCH($A27,'Lag Test - Data'!$A$2:$A$35,0))</f>
        <v>0</v>
      </c>
      <c r="F27">
        <f>INDEX('Lag Test - Data'!F$2:F$35,MATCH($A27,'Lag Test - Data'!$A$2:$A$35,0))</f>
        <v>0</v>
      </c>
    </row>
    <row r="28" spans="1:6" x14ac:dyDescent="0.25">
      <c r="A28">
        <v>2008</v>
      </c>
      <c r="B28">
        <f>INDEX('Lag Test - Data'!B$2:B$35,MATCH($A28,'Lag Test - Data'!$A$2:$A$35,0))</f>
        <v>0</v>
      </c>
      <c r="C28">
        <f>INDEX('Lag Test - Data'!C$2:C$35,MATCH($A28,'Lag Test - Data'!$A$2:$A$35,0))</f>
        <v>0</v>
      </c>
      <c r="D28">
        <f>INDEX('Lag Test - Data'!D$2:D$35,MATCH($A28,'Lag Test - Data'!$A$2:$A$35,0))</f>
        <v>0</v>
      </c>
      <c r="E28">
        <f>INDEX('Lag Test - Data'!E$2:E$35,MATCH($A28,'Lag Test - Data'!$A$2:$A$35,0))</f>
        <v>0</v>
      </c>
      <c r="F28">
        <f>INDEX('Lag Test - Data'!F$2:F$35,MATCH($A28,'Lag Test - Data'!$A$2:$A$35,0))</f>
        <v>0</v>
      </c>
    </row>
    <row r="29" spans="1:6" x14ac:dyDescent="0.25">
      <c r="A29">
        <v>2009</v>
      </c>
      <c r="B29">
        <f>INDEX('Lag Test - Data'!B$2:B$35,MATCH($A29,'Lag Test - Data'!$A$2:$A$35,0))</f>
        <v>0</v>
      </c>
      <c r="C29">
        <f>INDEX('Lag Test - Data'!C$2:C$35,MATCH($A29,'Lag Test - Data'!$A$2:$A$35,0))</f>
        <v>0</v>
      </c>
      <c r="D29">
        <f>INDEX('Lag Test - Data'!D$2:D$35,MATCH($A29,'Lag Test - Data'!$A$2:$A$35,0))</f>
        <v>0</v>
      </c>
      <c r="E29">
        <f>INDEX('Lag Test - Data'!E$2:E$35,MATCH($A29,'Lag Test - Data'!$A$2:$A$35,0))</f>
        <v>0</v>
      </c>
      <c r="F29">
        <f>INDEX('Lag Test - Data'!F$2:F$35,MATCH($A29,'Lag Test - Data'!$A$2:$A$35,0))</f>
        <v>0</v>
      </c>
    </row>
    <row r="30" spans="1:6" x14ac:dyDescent="0.25">
      <c r="A30">
        <v>2010</v>
      </c>
      <c r="B30">
        <f>INDEX('Lag Test - Data'!B$2:B$35,MATCH($A30,'Lag Test - Data'!$A$2:$A$35,0))</f>
        <v>0</v>
      </c>
      <c r="C30">
        <f>INDEX('Lag Test - Data'!C$2:C$35,MATCH($A30,'Lag Test - Data'!$A$2:$A$35,0))</f>
        <v>0</v>
      </c>
      <c r="D30">
        <f>INDEX('Lag Test - Data'!D$2:D$35,MATCH($A30,'Lag Test - Data'!$A$2:$A$35,0))</f>
        <v>0</v>
      </c>
      <c r="E30">
        <f>INDEX('Lag Test - Data'!E$2:E$35,MATCH($A30,'Lag Test - Data'!$A$2:$A$35,0))</f>
        <v>0</v>
      </c>
      <c r="F30">
        <f>INDEX('Lag Test - Data'!F$2:F$35,MATCH($A30,'Lag Test - Data'!$A$2:$A$35,0))</f>
        <v>0</v>
      </c>
    </row>
    <row r="31" spans="1:6" x14ac:dyDescent="0.25">
      <c r="A31">
        <v>2011</v>
      </c>
      <c r="B31">
        <f>INDEX('Lag Test - Data'!B$2:B$35,MATCH($A31,'Lag Test - Data'!$A$2:$A$35,0))</f>
        <v>0</v>
      </c>
      <c r="C31">
        <f>INDEX('Lag Test - Data'!C$2:C$35,MATCH($A31,'Lag Test - Data'!$A$2:$A$35,0))</f>
        <v>0</v>
      </c>
      <c r="D31">
        <f>INDEX('Lag Test - Data'!D$2:D$35,MATCH($A31,'Lag Test - Data'!$A$2:$A$35,0))</f>
        <v>0</v>
      </c>
      <c r="E31">
        <f>INDEX('Lag Test - Data'!E$2:E$35,MATCH($A31,'Lag Test - Data'!$A$2:$A$35,0))</f>
        <v>0</v>
      </c>
      <c r="F31">
        <f>INDEX('Lag Test - Data'!F$2:F$35,MATCH($A31,'Lag Test - Data'!$A$2:$A$35,0))</f>
        <v>0</v>
      </c>
    </row>
    <row r="32" spans="1:6" x14ac:dyDescent="0.25">
      <c r="A32">
        <v>2012</v>
      </c>
      <c r="B32">
        <f>INDEX('Lag Test - Data'!B$2:B$35,MATCH($A32,'Lag Test - Data'!$A$2:$A$35,0))</f>
        <v>0</v>
      </c>
      <c r="C32">
        <f>INDEX('Lag Test - Data'!C$2:C$35,MATCH($A32,'Lag Test - Data'!$A$2:$A$35,0))</f>
        <v>0</v>
      </c>
      <c r="D32">
        <f>INDEX('Lag Test - Data'!D$2:D$35,MATCH($A32,'Lag Test - Data'!$A$2:$A$35,0))</f>
        <v>0</v>
      </c>
      <c r="E32">
        <f>INDEX('Lag Test - Data'!E$2:E$35,MATCH($A32,'Lag Test - Data'!$A$2:$A$35,0))</f>
        <v>0</v>
      </c>
      <c r="F32">
        <f>INDEX('Lag Test - Data'!F$2:F$35,MATCH($A32,'Lag Test - Data'!$A$2:$A$35,0))</f>
        <v>0</v>
      </c>
    </row>
    <row r="33" spans="1:6" x14ac:dyDescent="0.25">
      <c r="A33">
        <v>2013</v>
      </c>
      <c r="B33">
        <f>INDEX('Lag Test - Data'!B$2:B$35,MATCH($A33,'Lag Test - Data'!$A$2:$A$35,0))</f>
        <v>0</v>
      </c>
      <c r="C33">
        <f>INDEX('Lag Test - Data'!C$2:C$35,MATCH($A33,'Lag Test - Data'!$A$2:$A$35,0))</f>
        <v>0</v>
      </c>
      <c r="D33">
        <f>INDEX('Lag Test - Data'!D$2:D$35,MATCH($A33,'Lag Test - Data'!$A$2:$A$35,0))</f>
        <v>0</v>
      </c>
      <c r="E33">
        <f>INDEX('Lag Test - Data'!E$2:E$35,MATCH($A33,'Lag Test - Data'!$A$2:$A$35,0))</f>
        <v>0</v>
      </c>
      <c r="F33">
        <f>INDEX('Lag Test - Data'!F$2:F$35,MATCH($A33,'Lag Test - Data'!$A$2:$A$35,0))</f>
        <v>0</v>
      </c>
    </row>
    <row r="34" spans="1:6" x14ac:dyDescent="0.25">
      <c r="A34">
        <v>2014</v>
      </c>
      <c r="B34">
        <f>INDEX('Lag Test - Data'!B$2:B$35,MATCH($A34,'Lag Test - Data'!$A$2:$A$35,0))</f>
        <v>0</v>
      </c>
      <c r="C34">
        <f>INDEX('Lag Test - Data'!C$2:C$35,MATCH($A34,'Lag Test - Data'!$A$2:$A$35,0))</f>
        <v>0</v>
      </c>
      <c r="D34">
        <f>INDEX('Lag Test - Data'!D$2:D$35,MATCH($A34,'Lag Test - Data'!$A$2:$A$35,0))</f>
        <v>0</v>
      </c>
      <c r="E34">
        <f>INDEX('Lag Test - Data'!E$2:E$35,MATCH($A34,'Lag Test - Data'!$A$2:$A$35,0))</f>
        <v>0</v>
      </c>
      <c r="F34">
        <f>INDEX('Lag Test - Data'!F$2:F$35,MATCH($A34,'Lag Test - Data'!$A$2:$A$35,0))</f>
        <v>0</v>
      </c>
    </row>
    <row r="35" spans="1:6" x14ac:dyDescent="0.25">
      <c r="A35">
        <v>2015</v>
      </c>
      <c r="B35">
        <f>INDEX('Lag Test - Data'!B$2:B$35,MATCH($A35,'Lag Test - Data'!$A$2:$A$35,0))</f>
        <v>0</v>
      </c>
      <c r="C35">
        <f>INDEX('Lag Test - Data'!C$2:C$35,MATCH($A35,'Lag Test - Data'!$A$2:$A$35,0))</f>
        <v>0</v>
      </c>
      <c r="D35">
        <f>INDEX('Lag Test - Data'!D$2:D$35,MATCH($A35,'Lag Test - Data'!$A$2:$A$35,0))</f>
        <v>0</v>
      </c>
      <c r="E35">
        <f>INDEX('Lag Test - Data'!E$2:E$35,MATCH($A35,'Lag Test - Data'!$A$2:$A$35,0))</f>
        <v>0</v>
      </c>
      <c r="F35">
        <f>INDEX('Lag Test - Data'!F$2:F$35,MATCH($A35,'Lag Test - Data'!$A$2:$A$35,0))</f>
        <v>0</v>
      </c>
    </row>
    <row r="37" spans="1:6" x14ac:dyDescent="0.25">
      <c r="A37" t="s">
        <v>194</v>
      </c>
      <c r="B37" t="s">
        <v>272</v>
      </c>
      <c r="C37" t="s">
        <v>273</v>
      </c>
      <c r="D37" t="s">
        <v>274</v>
      </c>
      <c r="E37" t="s">
        <v>275</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54" si="1">(C3-$B3)/C3</f>
        <v>#DIV/0!</v>
      </c>
      <c r="C39" s="11" t="e">
        <f t="shared" si="1"/>
        <v>#DIV/0!</v>
      </c>
      <c r="D39" s="11" t="e">
        <f t="shared" si="1"/>
        <v>#DIV/0!</v>
      </c>
      <c r="E39" s="11" t="e">
        <f t="shared" si="1"/>
        <v>#DIV/0!</v>
      </c>
    </row>
    <row r="40" spans="1:6" x14ac:dyDescent="0.25">
      <c r="A40">
        <v>1984</v>
      </c>
      <c r="B40" s="11" t="e">
        <f t="shared" si="1"/>
        <v>#DIV/0!</v>
      </c>
      <c r="C40" s="11" t="e">
        <f t="shared" si="1"/>
        <v>#DIV/0!</v>
      </c>
      <c r="D40" s="11" t="e">
        <f t="shared" si="1"/>
        <v>#DIV/0!</v>
      </c>
      <c r="E40" s="11" t="e">
        <f t="shared" si="1"/>
        <v>#DIV/0!</v>
      </c>
    </row>
    <row r="41" spans="1:6" x14ac:dyDescent="0.25">
      <c r="A41">
        <v>1985</v>
      </c>
      <c r="B41" s="11" t="e">
        <f t="shared" si="1"/>
        <v>#DIV/0!</v>
      </c>
      <c r="C41" s="11" t="e">
        <f t="shared" si="1"/>
        <v>#DIV/0!</v>
      </c>
      <c r="D41" s="11" t="e">
        <f t="shared" si="1"/>
        <v>#DIV/0!</v>
      </c>
      <c r="E41" s="11" t="e">
        <f t="shared" si="1"/>
        <v>#DIV/0!</v>
      </c>
    </row>
    <row r="42" spans="1:6" x14ac:dyDescent="0.25">
      <c r="A42">
        <v>1986</v>
      </c>
      <c r="B42" s="11" t="e">
        <f t="shared" si="1"/>
        <v>#DIV/0!</v>
      </c>
      <c r="C42" s="11" t="e">
        <f t="shared" si="1"/>
        <v>#DIV/0!</v>
      </c>
      <c r="D42" s="11" t="e">
        <f t="shared" si="1"/>
        <v>#DIV/0!</v>
      </c>
      <c r="E42" s="11" t="e">
        <f t="shared" si="1"/>
        <v>#DIV/0!</v>
      </c>
    </row>
    <row r="43" spans="1:6" x14ac:dyDescent="0.25">
      <c r="A43">
        <v>1987</v>
      </c>
      <c r="B43" s="11" t="e">
        <f t="shared" si="1"/>
        <v>#DIV/0!</v>
      </c>
      <c r="C43" s="11" t="e">
        <f t="shared" si="1"/>
        <v>#DIV/0!</v>
      </c>
      <c r="D43" s="11" t="e">
        <f t="shared" si="1"/>
        <v>#DIV/0!</v>
      </c>
      <c r="E43" s="11" t="e">
        <f t="shared" si="1"/>
        <v>#DIV/0!</v>
      </c>
    </row>
    <row r="44" spans="1:6" x14ac:dyDescent="0.25">
      <c r="A44">
        <v>1988</v>
      </c>
      <c r="B44" s="11" t="e">
        <f t="shared" si="1"/>
        <v>#DIV/0!</v>
      </c>
      <c r="C44" s="11" t="e">
        <f t="shared" si="1"/>
        <v>#DIV/0!</v>
      </c>
      <c r="D44" s="11" t="e">
        <f t="shared" si="1"/>
        <v>#DIV/0!</v>
      </c>
      <c r="E44" s="11" t="e">
        <f t="shared" si="1"/>
        <v>#DIV/0!</v>
      </c>
    </row>
    <row r="45" spans="1:6" x14ac:dyDescent="0.25">
      <c r="A45">
        <v>1989</v>
      </c>
      <c r="B45" s="11" t="e">
        <f t="shared" si="1"/>
        <v>#DIV/0!</v>
      </c>
      <c r="C45" s="11" t="e">
        <f t="shared" si="1"/>
        <v>#DIV/0!</v>
      </c>
      <c r="D45" s="11" t="e">
        <f t="shared" si="1"/>
        <v>#DIV/0!</v>
      </c>
      <c r="E45" s="11" t="e">
        <f t="shared" si="1"/>
        <v>#DIV/0!</v>
      </c>
    </row>
    <row r="46" spans="1:6" x14ac:dyDescent="0.25">
      <c r="A46">
        <v>1990</v>
      </c>
      <c r="B46" s="11" t="e">
        <f t="shared" si="1"/>
        <v>#DIV/0!</v>
      </c>
      <c r="C46" s="11" t="e">
        <f t="shared" si="1"/>
        <v>#DIV/0!</v>
      </c>
      <c r="D46" s="11" t="e">
        <f t="shared" si="1"/>
        <v>#DIV/0!</v>
      </c>
      <c r="E46" s="11" t="e">
        <f t="shared" si="1"/>
        <v>#DIV/0!</v>
      </c>
    </row>
    <row r="47" spans="1:6" x14ac:dyDescent="0.25">
      <c r="A47">
        <v>1991</v>
      </c>
      <c r="B47" s="11" t="e">
        <f t="shared" si="1"/>
        <v>#DIV/0!</v>
      </c>
      <c r="C47" s="11" t="e">
        <f t="shared" si="1"/>
        <v>#DIV/0!</v>
      </c>
      <c r="D47" s="11" t="e">
        <f t="shared" si="1"/>
        <v>#DIV/0!</v>
      </c>
      <c r="E47" s="11" t="e">
        <f t="shared" si="1"/>
        <v>#DIV/0!</v>
      </c>
    </row>
    <row r="48" spans="1:6" x14ac:dyDescent="0.25">
      <c r="A48">
        <v>1992</v>
      </c>
      <c r="B48" s="11" t="e">
        <f t="shared" si="1"/>
        <v>#DIV/0!</v>
      </c>
      <c r="C48" s="11" t="e">
        <f t="shared" si="1"/>
        <v>#DIV/0!</v>
      </c>
      <c r="D48" s="11" t="e">
        <f t="shared" si="1"/>
        <v>#DIV/0!</v>
      </c>
      <c r="E48" s="11" t="e">
        <f t="shared" si="1"/>
        <v>#DIV/0!</v>
      </c>
    </row>
    <row r="49" spans="1:5" x14ac:dyDescent="0.25">
      <c r="A49">
        <v>1993</v>
      </c>
      <c r="B49" s="11" t="e">
        <f t="shared" si="1"/>
        <v>#DIV/0!</v>
      </c>
      <c r="C49" s="11" t="e">
        <f t="shared" si="1"/>
        <v>#DIV/0!</v>
      </c>
      <c r="D49" s="11" t="e">
        <f t="shared" si="1"/>
        <v>#DIV/0!</v>
      </c>
      <c r="E49" s="11" t="e">
        <f t="shared" si="1"/>
        <v>#DIV/0!</v>
      </c>
    </row>
    <row r="50" spans="1:5" x14ac:dyDescent="0.25">
      <c r="A50">
        <v>1994</v>
      </c>
      <c r="B50" s="11" t="e">
        <f t="shared" si="1"/>
        <v>#DIV/0!</v>
      </c>
      <c r="C50" s="11" t="e">
        <f t="shared" si="1"/>
        <v>#DIV/0!</v>
      </c>
      <c r="D50" s="11" t="e">
        <f t="shared" si="1"/>
        <v>#DIV/0!</v>
      </c>
      <c r="E50" s="11" t="e">
        <f t="shared" si="1"/>
        <v>#DIV/0!</v>
      </c>
    </row>
    <row r="51" spans="1:5" x14ac:dyDescent="0.25">
      <c r="A51">
        <v>1995</v>
      </c>
      <c r="B51" s="11" t="e">
        <f t="shared" si="1"/>
        <v>#DIV/0!</v>
      </c>
      <c r="C51" s="11" t="e">
        <f t="shared" si="1"/>
        <v>#DIV/0!</v>
      </c>
      <c r="D51" s="11" t="e">
        <f t="shared" si="1"/>
        <v>#DIV/0!</v>
      </c>
      <c r="E51" s="11" t="e">
        <f t="shared" si="1"/>
        <v>#DIV/0!</v>
      </c>
    </row>
    <row r="52" spans="1:5" x14ac:dyDescent="0.25">
      <c r="A52">
        <v>1996</v>
      </c>
      <c r="B52" s="11" t="e">
        <f t="shared" si="1"/>
        <v>#DIV/0!</v>
      </c>
      <c r="C52" s="11" t="e">
        <f t="shared" si="1"/>
        <v>#DIV/0!</v>
      </c>
      <c r="D52" s="11" t="e">
        <f t="shared" si="1"/>
        <v>#DIV/0!</v>
      </c>
      <c r="E52" s="11" t="e">
        <f t="shared" si="1"/>
        <v>#DIV/0!</v>
      </c>
    </row>
    <row r="53" spans="1:5" x14ac:dyDescent="0.25">
      <c r="A53">
        <v>1997</v>
      </c>
      <c r="B53" s="11" t="e">
        <f t="shared" si="1"/>
        <v>#DIV/0!</v>
      </c>
      <c r="C53" s="11" t="e">
        <f t="shared" si="1"/>
        <v>#DIV/0!</v>
      </c>
      <c r="D53" s="11" t="e">
        <f t="shared" si="1"/>
        <v>#DIV/0!</v>
      </c>
      <c r="E53" s="11" t="e">
        <f t="shared" si="1"/>
        <v>#DIV/0!</v>
      </c>
    </row>
    <row r="54" spans="1:5" x14ac:dyDescent="0.25">
      <c r="A54">
        <v>1998</v>
      </c>
      <c r="B54" s="11" t="e">
        <f t="shared" si="1"/>
        <v>#DIV/0!</v>
      </c>
      <c r="C54" s="11" t="e">
        <f t="shared" si="1"/>
        <v>#DIV/0!</v>
      </c>
      <c r="D54" s="11" t="e">
        <f t="shared" si="1"/>
        <v>#DIV/0!</v>
      </c>
      <c r="E54" s="11" t="e">
        <f t="shared" si="1"/>
        <v>#DIV/0!</v>
      </c>
    </row>
    <row r="55" spans="1:5" x14ac:dyDescent="0.25">
      <c r="A55">
        <v>1999</v>
      </c>
      <c r="B55" s="11" t="e">
        <f t="shared" ref="B55:E70" si="2">(C19-$B19)/C19</f>
        <v>#DIV/0!</v>
      </c>
      <c r="C55" s="11" t="e">
        <f t="shared" si="2"/>
        <v>#DIV/0!</v>
      </c>
      <c r="D55" s="11" t="e">
        <f t="shared" si="2"/>
        <v>#DIV/0!</v>
      </c>
      <c r="E55" s="11" t="e">
        <f t="shared" si="2"/>
        <v>#DIV/0!</v>
      </c>
    </row>
    <row r="56" spans="1:5" x14ac:dyDescent="0.25">
      <c r="A56">
        <v>2000</v>
      </c>
      <c r="B56" s="11" t="e">
        <f t="shared" si="2"/>
        <v>#DIV/0!</v>
      </c>
      <c r="C56" s="11" t="e">
        <f t="shared" si="2"/>
        <v>#DIV/0!</v>
      </c>
      <c r="D56" s="11" t="e">
        <f t="shared" si="2"/>
        <v>#DIV/0!</v>
      </c>
      <c r="E56" s="11" t="e">
        <f t="shared" si="2"/>
        <v>#DIV/0!</v>
      </c>
    </row>
    <row r="57" spans="1:5" x14ac:dyDescent="0.25">
      <c r="A57">
        <v>2001</v>
      </c>
      <c r="B57" s="11" t="e">
        <f t="shared" si="2"/>
        <v>#DIV/0!</v>
      </c>
      <c r="C57" s="11" t="e">
        <f t="shared" si="2"/>
        <v>#DIV/0!</v>
      </c>
      <c r="D57" s="11" t="e">
        <f t="shared" si="2"/>
        <v>#DIV/0!</v>
      </c>
      <c r="E57" s="11" t="e">
        <f t="shared" si="2"/>
        <v>#DIV/0!</v>
      </c>
    </row>
    <row r="58" spans="1:5" x14ac:dyDescent="0.25">
      <c r="A58">
        <v>2002</v>
      </c>
      <c r="B58" s="11" t="e">
        <f t="shared" si="2"/>
        <v>#DIV/0!</v>
      </c>
      <c r="C58" s="11" t="e">
        <f t="shared" si="2"/>
        <v>#DIV/0!</v>
      </c>
      <c r="D58" s="11" t="e">
        <f t="shared" si="2"/>
        <v>#DIV/0!</v>
      </c>
      <c r="E58" s="11" t="e">
        <f t="shared" si="2"/>
        <v>#DIV/0!</v>
      </c>
    </row>
    <row r="59" spans="1:5" x14ac:dyDescent="0.25">
      <c r="A59">
        <v>2003</v>
      </c>
      <c r="B59" s="11" t="e">
        <f t="shared" si="2"/>
        <v>#DIV/0!</v>
      </c>
      <c r="C59" s="11" t="e">
        <f t="shared" si="2"/>
        <v>#DIV/0!</v>
      </c>
      <c r="D59" s="11" t="e">
        <f t="shared" si="2"/>
        <v>#DIV/0!</v>
      </c>
      <c r="E59" s="11" t="e">
        <f t="shared" si="2"/>
        <v>#DIV/0!</v>
      </c>
    </row>
    <row r="60" spans="1:5" x14ac:dyDescent="0.25">
      <c r="A60">
        <v>2004</v>
      </c>
      <c r="B60" s="11" t="e">
        <f t="shared" si="2"/>
        <v>#DIV/0!</v>
      </c>
      <c r="C60" s="11" t="e">
        <f t="shared" si="2"/>
        <v>#DIV/0!</v>
      </c>
      <c r="D60" s="11" t="e">
        <f t="shared" si="2"/>
        <v>#DIV/0!</v>
      </c>
      <c r="E60" s="11" t="e">
        <f t="shared" si="2"/>
        <v>#DIV/0!</v>
      </c>
    </row>
    <row r="61" spans="1:5" x14ac:dyDescent="0.25">
      <c r="A61">
        <v>2005</v>
      </c>
      <c r="B61" s="11" t="e">
        <f t="shared" si="2"/>
        <v>#DIV/0!</v>
      </c>
      <c r="C61" s="11" t="e">
        <f t="shared" si="2"/>
        <v>#DIV/0!</v>
      </c>
      <c r="D61" s="11" t="e">
        <f t="shared" si="2"/>
        <v>#DIV/0!</v>
      </c>
      <c r="E61" s="11" t="e">
        <f t="shared" si="2"/>
        <v>#DIV/0!</v>
      </c>
    </row>
    <row r="62" spans="1:5" x14ac:dyDescent="0.25">
      <c r="A62">
        <v>2006</v>
      </c>
      <c r="B62" s="11" t="e">
        <f t="shared" si="2"/>
        <v>#DIV/0!</v>
      </c>
      <c r="C62" s="11" t="e">
        <f t="shared" si="2"/>
        <v>#DIV/0!</v>
      </c>
      <c r="D62" s="11" t="e">
        <f t="shared" si="2"/>
        <v>#DIV/0!</v>
      </c>
      <c r="E62" s="11" t="e">
        <f t="shared" si="2"/>
        <v>#DIV/0!</v>
      </c>
    </row>
    <row r="63" spans="1:5" x14ac:dyDescent="0.25">
      <c r="A63">
        <v>2007</v>
      </c>
      <c r="B63" s="11" t="e">
        <f t="shared" si="2"/>
        <v>#DIV/0!</v>
      </c>
      <c r="C63" s="11" t="e">
        <f t="shared" si="2"/>
        <v>#DIV/0!</v>
      </c>
      <c r="D63" s="11" t="e">
        <f t="shared" si="2"/>
        <v>#DIV/0!</v>
      </c>
      <c r="E63" s="11" t="e">
        <f t="shared" si="2"/>
        <v>#DIV/0!</v>
      </c>
    </row>
    <row r="64" spans="1:5" x14ac:dyDescent="0.25">
      <c r="A64">
        <v>2008</v>
      </c>
      <c r="B64" s="11" t="e">
        <f t="shared" si="2"/>
        <v>#DIV/0!</v>
      </c>
      <c r="C64" s="11" t="e">
        <f t="shared" si="2"/>
        <v>#DIV/0!</v>
      </c>
      <c r="D64" s="11" t="e">
        <f t="shared" si="2"/>
        <v>#DIV/0!</v>
      </c>
      <c r="E64" s="11" t="e">
        <f t="shared" si="2"/>
        <v>#DIV/0!</v>
      </c>
    </row>
    <row r="65" spans="1:5" x14ac:dyDescent="0.25">
      <c r="A65">
        <v>2009</v>
      </c>
      <c r="B65" s="11" t="e">
        <f t="shared" si="2"/>
        <v>#DIV/0!</v>
      </c>
      <c r="C65" s="11" t="e">
        <f t="shared" si="2"/>
        <v>#DIV/0!</v>
      </c>
      <c r="D65" s="11" t="e">
        <f t="shared" si="2"/>
        <v>#DIV/0!</v>
      </c>
      <c r="E65" s="11" t="e">
        <f t="shared" si="2"/>
        <v>#DIV/0!</v>
      </c>
    </row>
    <row r="66" spans="1:5" x14ac:dyDescent="0.25">
      <c r="A66">
        <v>2010</v>
      </c>
      <c r="B66" s="11" t="e">
        <f t="shared" si="2"/>
        <v>#DIV/0!</v>
      </c>
      <c r="C66" s="11" t="e">
        <f t="shared" si="2"/>
        <v>#DIV/0!</v>
      </c>
      <c r="D66" s="11" t="e">
        <f t="shared" si="2"/>
        <v>#DIV/0!</v>
      </c>
      <c r="E66" s="11" t="e">
        <f t="shared" si="2"/>
        <v>#DIV/0!</v>
      </c>
    </row>
    <row r="67" spans="1:5" x14ac:dyDescent="0.25">
      <c r="A67">
        <v>2011</v>
      </c>
      <c r="B67" s="11" t="e">
        <f t="shared" si="2"/>
        <v>#DIV/0!</v>
      </c>
      <c r="C67" s="11" t="e">
        <f t="shared" si="2"/>
        <v>#DIV/0!</v>
      </c>
      <c r="D67" s="11" t="e">
        <f t="shared" si="2"/>
        <v>#DIV/0!</v>
      </c>
      <c r="E67" s="11" t="e">
        <f t="shared" si="2"/>
        <v>#DIV/0!</v>
      </c>
    </row>
    <row r="68" spans="1:5" x14ac:dyDescent="0.25">
      <c r="A68">
        <v>2012</v>
      </c>
      <c r="B68" s="11" t="e">
        <f t="shared" si="2"/>
        <v>#DIV/0!</v>
      </c>
      <c r="C68" s="11" t="e">
        <f t="shared" si="2"/>
        <v>#DIV/0!</v>
      </c>
      <c r="D68" s="11" t="e">
        <f t="shared" si="2"/>
        <v>#DIV/0!</v>
      </c>
      <c r="E68" s="11" t="e">
        <f t="shared" si="2"/>
        <v>#DIV/0!</v>
      </c>
    </row>
    <row r="69" spans="1:5" x14ac:dyDescent="0.25">
      <c r="A69">
        <v>2013</v>
      </c>
      <c r="B69" s="11" t="e">
        <f t="shared" si="2"/>
        <v>#DIV/0!</v>
      </c>
      <c r="C69" s="11" t="e">
        <f t="shared" si="2"/>
        <v>#DIV/0!</v>
      </c>
      <c r="D69" s="11" t="e">
        <f t="shared" si="2"/>
        <v>#DIV/0!</v>
      </c>
      <c r="E69" s="11" t="e">
        <f t="shared" si="2"/>
        <v>#DIV/0!</v>
      </c>
    </row>
    <row r="70" spans="1:5" x14ac:dyDescent="0.25">
      <c r="A70">
        <v>2014</v>
      </c>
      <c r="B70" s="11" t="e">
        <f t="shared" si="2"/>
        <v>#DIV/0!</v>
      </c>
      <c r="C70" s="11" t="e">
        <f t="shared" si="2"/>
        <v>#DIV/0!</v>
      </c>
      <c r="D70" s="11" t="e">
        <f t="shared" si="2"/>
        <v>#DIV/0!</v>
      </c>
      <c r="E70" s="11" t="e">
        <f t="shared" si="2"/>
        <v>#DIV/0!</v>
      </c>
    </row>
    <row r="71" spans="1:5" x14ac:dyDescent="0.25">
      <c r="A71">
        <v>2015</v>
      </c>
      <c r="B71" s="11" t="e">
        <f t="shared" ref="B71:E71" si="3">(C35-$B35)/C35</f>
        <v>#DIV/0!</v>
      </c>
      <c r="C71" s="11" t="e">
        <f t="shared" si="3"/>
        <v>#DIV/0!</v>
      </c>
      <c r="D71" s="11" t="e">
        <f t="shared" si="3"/>
        <v>#DIV/0!</v>
      </c>
      <c r="E71" s="11" t="e">
        <f t="shared" si="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G25" sqref="G25"/>
    </sheetView>
  </sheetViews>
  <sheetFormatPr defaultColWidth="8.85546875" defaultRowHeight="15" x14ac:dyDescent="0.25"/>
  <sheetData>
    <row r="1" spans="1:6" x14ac:dyDescent="0.25">
      <c r="A1" t="s">
        <v>194</v>
      </c>
      <c r="B1" t="s">
        <v>195</v>
      </c>
      <c r="C1" t="s">
        <v>261</v>
      </c>
      <c r="D1" t="s">
        <v>262</v>
      </c>
      <c r="E1" t="s">
        <v>263</v>
      </c>
      <c r="F1" t="s">
        <v>264</v>
      </c>
    </row>
    <row r="2" spans="1:6" x14ac:dyDescent="0.25">
      <c r="A2">
        <v>1982</v>
      </c>
      <c r="B2">
        <f>INDEX('Pre-Treatment Test - Data'!B$2:B$35,MATCH($A2,'Pre-Treatment Test - Data'!$A$2:$A$35,0))</f>
        <v>0</v>
      </c>
      <c r="C2">
        <f>INDEX('Pre-Treatment Test - Data'!C$2:C$35,MATCH($A2,'Pre-Treatment Test - Data'!$A$2:$A$35,0))</f>
        <v>0</v>
      </c>
      <c r="D2">
        <f>INDEX('Pre-Treatment Test - Data'!D$2:D$35,MATCH($A2,'Pre-Treatment Test - Data'!$A$2:$A$35,0))</f>
        <v>0</v>
      </c>
      <c r="E2">
        <f>INDEX('Pre-Treatment Test - Data'!E$2:E$35,MATCH($A2,'Pre-Treatment Test - Data'!$A$2:$A$35,0))</f>
        <v>0</v>
      </c>
      <c r="F2">
        <f>INDEX('Pre-Treatment Test - Data'!F$2:F$35,MATCH($A2,'Pre-Treatment Test - Data'!$A$2:$A$35,0))</f>
        <v>0</v>
      </c>
    </row>
    <row r="3" spans="1:6" x14ac:dyDescent="0.25">
      <c r="A3">
        <v>1983</v>
      </c>
      <c r="B3">
        <f>INDEX('Pre-Treatment Test - Data'!B$2:B$35,MATCH($A3,'Pre-Treatment Test - Data'!$A$2:$A$35,0))</f>
        <v>0</v>
      </c>
      <c r="C3">
        <f>INDEX('Pre-Treatment Test - Data'!C$2:C$35,MATCH($A3,'Pre-Treatment Test - Data'!$A$2:$A$35,0))</f>
        <v>0</v>
      </c>
      <c r="D3">
        <f>INDEX('Pre-Treatment Test - Data'!D$2:D$35,MATCH($A3,'Pre-Treatment Test - Data'!$A$2:$A$35,0))</f>
        <v>0</v>
      </c>
      <c r="E3">
        <f>INDEX('Pre-Treatment Test - Data'!E$2:E$35,MATCH($A3,'Pre-Treatment Test - Data'!$A$2:$A$35,0))</f>
        <v>0</v>
      </c>
      <c r="F3">
        <f>INDEX('Pre-Treatment Test - Data'!F$2:F$35,MATCH($A3,'Pre-Treatment Test - Data'!$A$2:$A$35,0))</f>
        <v>0</v>
      </c>
    </row>
    <row r="4" spans="1:6" x14ac:dyDescent="0.25">
      <c r="A4">
        <v>1984</v>
      </c>
      <c r="B4">
        <f>INDEX('Pre-Treatment Test - Data'!B$2:B$35,MATCH($A4,'Pre-Treatment Test - Data'!$A$2:$A$35,0))</f>
        <v>0</v>
      </c>
      <c r="C4">
        <f>INDEX('Pre-Treatment Test - Data'!C$2:C$35,MATCH($A4,'Pre-Treatment Test - Data'!$A$2:$A$35,0))</f>
        <v>0</v>
      </c>
      <c r="D4">
        <f>INDEX('Pre-Treatment Test - Data'!D$2:D$35,MATCH($A4,'Pre-Treatment Test - Data'!$A$2:$A$35,0))</f>
        <v>0</v>
      </c>
      <c r="E4">
        <f>INDEX('Pre-Treatment Test - Data'!E$2:E$35,MATCH($A4,'Pre-Treatment Test - Data'!$A$2:$A$35,0))</f>
        <v>0</v>
      </c>
      <c r="F4">
        <f>INDEX('Pre-Treatment Test - Data'!F$2:F$35,MATCH($A4,'Pre-Treatment Test - Data'!$A$2:$A$35,0))</f>
        <v>0</v>
      </c>
    </row>
    <row r="5" spans="1:6" x14ac:dyDescent="0.25">
      <c r="A5">
        <v>1985</v>
      </c>
      <c r="B5">
        <f>INDEX('Pre-Treatment Test - Data'!B$2:B$35,MATCH($A5,'Pre-Treatment Test - Data'!$A$2:$A$35,0))</f>
        <v>0</v>
      </c>
      <c r="C5">
        <f>INDEX('Pre-Treatment Test - Data'!C$2:C$35,MATCH($A5,'Pre-Treatment Test - Data'!$A$2:$A$35,0))</f>
        <v>0</v>
      </c>
      <c r="D5">
        <f>INDEX('Pre-Treatment Test - Data'!D$2:D$35,MATCH($A5,'Pre-Treatment Test - Data'!$A$2:$A$35,0))</f>
        <v>0</v>
      </c>
      <c r="E5">
        <f>INDEX('Pre-Treatment Test - Data'!E$2:E$35,MATCH($A5,'Pre-Treatment Test - Data'!$A$2:$A$35,0))</f>
        <v>0</v>
      </c>
      <c r="F5">
        <f>INDEX('Pre-Treatment Test - Data'!F$2:F$35,MATCH($A5,'Pre-Treatment Test - Data'!$A$2:$A$35,0))</f>
        <v>0</v>
      </c>
    </row>
    <row r="6" spans="1:6" x14ac:dyDescent="0.25">
      <c r="A6">
        <v>1986</v>
      </c>
      <c r="B6">
        <f>INDEX('Pre-Treatment Test - Data'!B$2:B$35,MATCH($A6,'Pre-Treatment Test - Data'!$A$2:$A$35,0))</f>
        <v>0</v>
      </c>
      <c r="C6">
        <f>INDEX('Pre-Treatment Test - Data'!C$2:C$35,MATCH($A6,'Pre-Treatment Test - Data'!$A$2:$A$35,0))</f>
        <v>0</v>
      </c>
      <c r="D6">
        <f>INDEX('Pre-Treatment Test - Data'!D$2:D$35,MATCH($A6,'Pre-Treatment Test - Data'!$A$2:$A$35,0))</f>
        <v>0</v>
      </c>
      <c r="E6">
        <f>INDEX('Pre-Treatment Test - Data'!E$2:E$35,MATCH($A6,'Pre-Treatment Test - Data'!$A$2:$A$35,0))</f>
        <v>0</v>
      </c>
      <c r="F6">
        <f>INDEX('Pre-Treatment Test - Data'!F$2:F$35,MATCH($A6,'Pre-Treatment Test - Data'!$A$2:$A$35,0))</f>
        <v>0</v>
      </c>
    </row>
    <row r="7" spans="1:6" x14ac:dyDescent="0.25">
      <c r="A7">
        <v>1987</v>
      </c>
      <c r="B7">
        <f>INDEX('Pre-Treatment Test - Data'!B$2:B$35,MATCH($A7,'Pre-Treatment Test - Data'!$A$2:$A$35,0))</f>
        <v>0</v>
      </c>
      <c r="C7">
        <f>INDEX('Pre-Treatment Test - Data'!C$2:C$35,MATCH($A7,'Pre-Treatment Test - Data'!$A$2:$A$35,0))</f>
        <v>0</v>
      </c>
      <c r="D7">
        <f>INDEX('Pre-Treatment Test - Data'!D$2:D$35,MATCH($A7,'Pre-Treatment Test - Data'!$A$2:$A$35,0))</f>
        <v>0</v>
      </c>
      <c r="E7">
        <f>INDEX('Pre-Treatment Test - Data'!E$2:E$35,MATCH($A7,'Pre-Treatment Test - Data'!$A$2:$A$35,0))</f>
        <v>0</v>
      </c>
      <c r="F7">
        <f>INDEX('Pre-Treatment Test - Data'!F$2:F$35,MATCH($A7,'Pre-Treatment Test - Data'!$A$2:$A$35,0))</f>
        <v>0</v>
      </c>
    </row>
    <row r="8" spans="1:6" x14ac:dyDescent="0.25">
      <c r="A8">
        <v>1988</v>
      </c>
      <c r="B8">
        <f>INDEX('Pre-Treatment Test - Data'!B$2:B$35,MATCH($A8,'Pre-Treatment Test - Data'!$A$2:$A$35,0))</f>
        <v>0</v>
      </c>
      <c r="C8">
        <f>INDEX('Pre-Treatment Test - Data'!C$2:C$35,MATCH($A8,'Pre-Treatment Test - Data'!$A$2:$A$35,0))</f>
        <v>0</v>
      </c>
      <c r="D8">
        <f>INDEX('Pre-Treatment Test - Data'!D$2:D$35,MATCH($A8,'Pre-Treatment Test - Data'!$A$2:$A$35,0))</f>
        <v>0</v>
      </c>
      <c r="E8">
        <f>INDEX('Pre-Treatment Test - Data'!E$2:E$35,MATCH($A8,'Pre-Treatment Test - Data'!$A$2:$A$35,0))</f>
        <v>0</v>
      </c>
      <c r="F8">
        <f>INDEX('Pre-Treatment Test - Data'!F$2:F$35,MATCH($A8,'Pre-Treatment Test - Data'!$A$2:$A$35,0))</f>
        <v>0</v>
      </c>
    </row>
    <row r="9" spans="1:6" x14ac:dyDescent="0.25">
      <c r="A9">
        <v>1989</v>
      </c>
      <c r="B9">
        <f>INDEX('Pre-Treatment Test - Data'!B$2:B$35,MATCH($A9,'Pre-Treatment Test - Data'!$A$2:$A$35,0))</f>
        <v>0</v>
      </c>
      <c r="C9">
        <f>INDEX('Pre-Treatment Test - Data'!C$2:C$35,MATCH($A9,'Pre-Treatment Test - Data'!$A$2:$A$35,0))</f>
        <v>0</v>
      </c>
      <c r="D9">
        <f>INDEX('Pre-Treatment Test - Data'!D$2:D$35,MATCH($A9,'Pre-Treatment Test - Data'!$A$2:$A$35,0))</f>
        <v>0</v>
      </c>
      <c r="E9">
        <f>INDEX('Pre-Treatment Test - Data'!E$2:E$35,MATCH($A9,'Pre-Treatment Test - Data'!$A$2:$A$35,0))</f>
        <v>0</v>
      </c>
      <c r="F9">
        <f>INDEX('Pre-Treatment Test - Data'!F$2:F$35,MATCH($A9,'Pre-Treatment Test - Data'!$A$2:$A$35,0))</f>
        <v>0</v>
      </c>
    </row>
    <row r="10" spans="1:6" x14ac:dyDescent="0.25">
      <c r="A10">
        <v>1990</v>
      </c>
      <c r="B10">
        <f>INDEX('Pre-Treatment Test - Data'!B$2:B$35,MATCH($A10,'Pre-Treatment Test - Data'!$A$2:$A$35,0))</f>
        <v>0</v>
      </c>
      <c r="C10">
        <f>INDEX('Pre-Treatment Test - Data'!C$2:C$35,MATCH($A10,'Pre-Treatment Test - Data'!$A$2:$A$35,0))</f>
        <v>0</v>
      </c>
      <c r="D10">
        <f>INDEX('Pre-Treatment Test - Data'!D$2:D$35,MATCH($A10,'Pre-Treatment Test - Data'!$A$2:$A$35,0))</f>
        <v>0</v>
      </c>
      <c r="E10">
        <f>INDEX('Pre-Treatment Test - Data'!E$2:E$35,MATCH($A10,'Pre-Treatment Test - Data'!$A$2:$A$35,0))</f>
        <v>0</v>
      </c>
      <c r="F10">
        <f>INDEX('Pre-Treatment Test - Data'!F$2:F$35,MATCH($A10,'Pre-Treatment Test - Data'!$A$2:$A$35,0))</f>
        <v>0</v>
      </c>
    </row>
    <row r="11" spans="1:6" x14ac:dyDescent="0.25">
      <c r="A11">
        <v>1991</v>
      </c>
      <c r="B11">
        <f>INDEX('Pre-Treatment Test - Data'!B$2:B$35,MATCH($A11,'Pre-Treatment Test - Data'!$A$2:$A$35,0))</f>
        <v>0</v>
      </c>
      <c r="C11">
        <f>INDEX('Pre-Treatment Test - Data'!C$2:C$35,MATCH($A11,'Pre-Treatment Test - Data'!$A$2:$A$35,0))</f>
        <v>0</v>
      </c>
      <c r="D11">
        <f>INDEX('Pre-Treatment Test - Data'!D$2:D$35,MATCH($A11,'Pre-Treatment Test - Data'!$A$2:$A$35,0))</f>
        <v>0</v>
      </c>
      <c r="E11">
        <f>INDEX('Pre-Treatment Test - Data'!E$2:E$35,MATCH($A11,'Pre-Treatment Test - Data'!$A$2:$A$35,0))</f>
        <v>0</v>
      </c>
      <c r="F11">
        <f>INDEX('Pre-Treatment Test - Data'!F$2:F$35,MATCH($A11,'Pre-Treatment Test - Data'!$A$2:$A$35,0))</f>
        <v>0</v>
      </c>
    </row>
    <row r="12" spans="1:6" x14ac:dyDescent="0.25">
      <c r="A12">
        <v>1992</v>
      </c>
      <c r="B12">
        <f>INDEX('Pre-Treatment Test - Data'!B$2:B$35,MATCH($A12,'Pre-Treatment Test - Data'!$A$2:$A$35,0))</f>
        <v>0</v>
      </c>
      <c r="C12">
        <f>INDEX('Pre-Treatment Test - Data'!C$2:C$35,MATCH($A12,'Pre-Treatment Test - Data'!$A$2:$A$35,0))</f>
        <v>0</v>
      </c>
      <c r="D12">
        <f>INDEX('Pre-Treatment Test - Data'!D$2:D$35,MATCH($A12,'Pre-Treatment Test - Data'!$A$2:$A$35,0))</f>
        <v>0</v>
      </c>
      <c r="E12">
        <f>INDEX('Pre-Treatment Test - Data'!E$2:E$35,MATCH($A12,'Pre-Treatment Test - Data'!$A$2:$A$35,0))</f>
        <v>0</v>
      </c>
      <c r="F12">
        <f>INDEX('Pre-Treatment Test - Data'!F$2:F$35,MATCH($A12,'Pre-Treatment Test - Data'!$A$2:$A$35,0))</f>
        <v>0</v>
      </c>
    </row>
    <row r="13" spans="1:6" x14ac:dyDescent="0.25">
      <c r="A13">
        <v>1993</v>
      </c>
      <c r="B13">
        <f>INDEX('Pre-Treatment Test - Data'!B$2:B$35,MATCH($A13,'Pre-Treatment Test - Data'!$A$2:$A$35,0))</f>
        <v>0</v>
      </c>
      <c r="C13">
        <f>INDEX('Pre-Treatment Test - Data'!C$2:C$35,MATCH($A13,'Pre-Treatment Test - Data'!$A$2:$A$35,0))</f>
        <v>0</v>
      </c>
      <c r="D13">
        <f>INDEX('Pre-Treatment Test - Data'!D$2:D$35,MATCH($A13,'Pre-Treatment Test - Data'!$A$2:$A$35,0))</f>
        <v>0</v>
      </c>
      <c r="E13">
        <f>INDEX('Pre-Treatment Test - Data'!E$2:E$35,MATCH($A13,'Pre-Treatment Test - Data'!$A$2:$A$35,0))</f>
        <v>0</v>
      </c>
      <c r="F13">
        <f>INDEX('Pre-Treatment Test - Data'!F$2:F$35,MATCH($A13,'Pre-Treatment Test - Data'!$A$2:$A$35,0))</f>
        <v>0</v>
      </c>
    </row>
    <row r="14" spans="1:6" x14ac:dyDescent="0.25">
      <c r="A14">
        <v>1994</v>
      </c>
      <c r="B14">
        <f>INDEX('Pre-Treatment Test - Data'!B$2:B$35,MATCH($A14,'Pre-Treatment Test - Data'!$A$2:$A$35,0))</f>
        <v>0</v>
      </c>
      <c r="C14">
        <f>INDEX('Pre-Treatment Test - Data'!C$2:C$35,MATCH($A14,'Pre-Treatment Test - Data'!$A$2:$A$35,0))</f>
        <v>0</v>
      </c>
      <c r="D14">
        <f>INDEX('Pre-Treatment Test - Data'!D$2:D$35,MATCH($A14,'Pre-Treatment Test - Data'!$A$2:$A$35,0))</f>
        <v>0</v>
      </c>
      <c r="E14">
        <f>INDEX('Pre-Treatment Test - Data'!E$2:E$35,MATCH($A14,'Pre-Treatment Test - Data'!$A$2:$A$35,0))</f>
        <v>0</v>
      </c>
      <c r="F14">
        <f>INDEX('Pre-Treatment Test - Data'!F$2:F$35,MATCH($A14,'Pre-Treatment Test - Data'!$A$2:$A$35,0))</f>
        <v>0</v>
      </c>
    </row>
    <row r="15" spans="1:6" x14ac:dyDescent="0.25">
      <c r="A15">
        <v>1995</v>
      </c>
      <c r="B15">
        <f>INDEX('Pre-Treatment Test - Data'!B$2:B$35,MATCH($A15,'Pre-Treatment Test - Data'!$A$2:$A$35,0))</f>
        <v>0</v>
      </c>
      <c r="C15">
        <f>INDEX('Pre-Treatment Test - Data'!C$2:C$35,MATCH($A15,'Pre-Treatment Test - Data'!$A$2:$A$35,0))</f>
        <v>0</v>
      </c>
      <c r="D15">
        <f>INDEX('Pre-Treatment Test - Data'!D$2:D$35,MATCH($A15,'Pre-Treatment Test - Data'!$A$2:$A$35,0))</f>
        <v>0</v>
      </c>
      <c r="E15">
        <f>INDEX('Pre-Treatment Test - Data'!E$2:E$35,MATCH($A15,'Pre-Treatment Test - Data'!$A$2:$A$35,0))</f>
        <v>0</v>
      </c>
      <c r="F15">
        <f>INDEX('Pre-Treatment Test - Data'!F$2:F$35,MATCH($A15,'Pre-Treatment Test - Data'!$A$2:$A$35,0))</f>
        <v>0</v>
      </c>
    </row>
    <row r="16" spans="1:6" x14ac:dyDescent="0.25">
      <c r="A16">
        <v>1996</v>
      </c>
      <c r="B16">
        <f>INDEX('Pre-Treatment Test - Data'!B$2:B$35,MATCH($A16,'Pre-Treatment Test - Data'!$A$2:$A$35,0))</f>
        <v>0</v>
      </c>
      <c r="C16">
        <f>INDEX('Pre-Treatment Test - Data'!C$2:C$35,MATCH($A16,'Pre-Treatment Test - Data'!$A$2:$A$35,0))</f>
        <v>0</v>
      </c>
      <c r="D16">
        <f>INDEX('Pre-Treatment Test - Data'!D$2:D$35,MATCH($A16,'Pre-Treatment Test - Data'!$A$2:$A$35,0))</f>
        <v>0</v>
      </c>
      <c r="E16">
        <f>INDEX('Pre-Treatment Test - Data'!E$2:E$35,MATCH($A16,'Pre-Treatment Test - Data'!$A$2:$A$35,0))</f>
        <v>0</v>
      </c>
      <c r="F16">
        <f>INDEX('Pre-Treatment Test - Data'!F$2:F$35,MATCH($A16,'Pre-Treatment Test - Data'!$A$2:$A$35,0))</f>
        <v>0</v>
      </c>
    </row>
    <row r="17" spans="1:6" x14ac:dyDescent="0.25">
      <c r="A17">
        <v>1997</v>
      </c>
      <c r="B17">
        <f>INDEX('Pre-Treatment Test - Data'!B$2:B$35,MATCH($A17,'Pre-Treatment Test - Data'!$A$2:$A$35,0))</f>
        <v>0</v>
      </c>
      <c r="C17">
        <f>INDEX('Pre-Treatment Test - Data'!C$2:C$35,MATCH($A17,'Pre-Treatment Test - Data'!$A$2:$A$35,0))</f>
        <v>0</v>
      </c>
      <c r="D17">
        <f>INDEX('Pre-Treatment Test - Data'!D$2:D$35,MATCH($A17,'Pre-Treatment Test - Data'!$A$2:$A$35,0))</f>
        <v>0</v>
      </c>
      <c r="E17">
        <f>INDEX('Pre-Treatment Test - Data'!E$2:E$35,MATCH($A17,'Pre-Treatment Test - Data'!$A$2:$A$35,0))</f>
        <v>0</v>
      </c>
      <c r="F17">
        <f>INDEX('Pre-Treatment Test - Data'!F$2:F$35,MATCH($A17,'Pre-Treatment Test - Data'!$A$2:$A$35,0))</f>
        <v>0</v>
      </c>
    </row>
    <row r="18" spans="1:6" x14ac:dyDescent="0.25">
      <c r="A18">
        <v>1998</v>
      </c>
      <c r="B18">
        <f>INDEX('Pre-Treatment Test - Data'!B$2:B$35,MATCH($A18,'Pre-Treatment Test - Data'!$A$2:$A$35,0))</f>
        <v>0</v>
      </c>
      <c r="C18">
        <f>INDEX('Pre-Treatment Test - Data'!C$2:C$35,MATCH($A18,'Pre-Treatment Test - Data'!$A$2:$A$35,0))</f>
        <v>0</v>
      </c>
      <c r="D18">
        <f>INDEX('Pre-Treatment Test - Data'!D$2:D$35,MATCH($A18,'Pre-Treatment Test - Data'!$A$2:$A$35,0))</f>
        <v>0</v>
      </c>
      <c r="E18">
        <f>INDEX('Pre-Treatment Test - Data'!E$2:E$35,MATCH($A18,'Pre-Treatment Test - Data'!$A$2:$A$35,0))</f>
        <v>0</v>
      </c>
      <c r="F18">
        <f>INDEX('Pre-Treatment Test - Data'!F$2:F$35,MATCH($A18,'Pre-Treatment Test - Data'!$A$2:$A$35,0))</f>
        <v>0</v>
      </c>
    </row>
    <row r="19" spans="1:6" x14ac:dyDescent="0.25">
      <c r="A19">
        <v>1999</v>
      </c>
      <c r="B19">
        <f>INDEX('Pre-Treatment Test - Data'!B$2:B$35,MATCH($A19,'Pre-Treatment Test - Data'!$A$2:$A$35,0))</f>
        <v>0</v>
      </c>
      <c r="C19">
        <f>INDEX('Pre-Treatment Test - Data'!C$2:C$35,MATCH($A19,'Pre-Treatment Test - Data'!$A$2:$A$35,0))</f>
        <v>0</v>
      </c>
      <c r="D19">
        <f>INDEX('Pre-Treatment Test - Data'!D$2:D$35,MATCH($A19,'Pre-Treatment Test - Data'!$A$2:$A$35,0))</f>
        <v>0</v>
      </c>
      <c r="E19">
        <f>INDEX('Pre-Treatment Test - Data'!E$2:E$35,MATCH($A19,'Pre-Treatment Test - Data'!$A$2:$A$35,0))</f>
        <v>0</v>
      </c>
      <c r="F19">
        <f>INDEX('Pre-Treatment Test - Data'!F$2:F$35,MATCH($A19,'Pre-Treatment Test - Data'!$A$2:$A$35,0))</f>
        <v>0</v>
      </c>
    </row>
    <row r="20" spans="1:6" x14ac:dyDescent="0.25">
      <c r="A20">
        <v>2000</v>
      </c>
      <c r="B20">
        <f>INDEX('Pre-Treatment Test - Data'!B$2:B$35,MATCH($A20,'Pre-Treatment Test - Data'!$A$2:$A$35,0))</f>
        <v>0</v>
      </c>
      <c r="C20">
        <f>INDEX('Pre-Treatment Test - Data'!C$2:C$35,MATCH($A20,'Pre-Treatment Test - Data'!$A$2:$A$35,0))</f>
        <v>0</v>
      </c>
      <c r="D20">
        <f>INDEX('Pre-Treatment Test - Data'!D$2:D$35,MATCH($A20,'Pre-Treatment Test - Data'!$A$2:$A$35,0))</f>
        <v>0</v>
      </c>
      <c r="E20">
        <f>INDEX('Pre-Treatment Test - Data'!E$2:E$35,MATCH($A20,'Pre-Treatment Test - Data'!$A$2:$A$35,0))</f>
        <v>0</v>
      </c>
      <c r="F20">
        <f>INDEX('Pre-Treatment Test - Data'!F$2:F$35,MATCH($A20,'Pre-Treatment Test - Data'!$A$2:$A$35,0))</f>
        <v>0</v>
      </c>
    </row>
    <row r="21" spans="1:6" x14ac:dyDescent="0.25">
      <c r="A21">
        <v>2001</v>
      </c>
      <c r="B21">
        <f>INDEX('Pre-Treatment Test - Data'!B$2:B$35,MATCH($A21,'Pre-Treatment Test - Data'!$A$2:$A$35,0))</f>
        <v>0</v>
      </c>
      <c r="C21">
        <f>INDEX('Pre-Treatment Test - Data'!C$2:C$35,MATCH($A21,'Pre-Treatment Test - Data'!$A$2:$A$35,0))</f>
        <v>0</v>
      </c>
      <c r="D21">
        <f>INDEX('Pre-Treatment Test - Data'!D$2:D$35,MATCH($A21,'Pre-Treatment Test - Data'!$A$2:$A$35,0))</f>
        <v>0</v>
      </c>
      <c r="E21">
        <f>INDEX('Pre-Treatment Test - Data'!E$2:E$35,MATCH($A21,'Pre-Treatment Test - Data'!$A$2:$A$35,0))</f>
        <v>0</v>
      </c>
      <c r="F21">
        <f>INDEX('Pre-Treatment Test - Data'!F$2:F$35,MATCH($A21,'Pre-Treatment Test - Data'!$A$2:$A$35,0))</f>
        <v>0</v>
      </c>
    </row>
    <row r="22" spans="1:6" x14ac:dyDescent="0.25">
      <c r="A22">
        <v>2002</v>
      </c>
      <c r="B22">
        <f>INDEX('Pre-Treatment Test - Data'!B$2:B$35,MATCH($A22,'Pre-Treatment Test - Data'!$A$2:$A$35,0))</f>
        <v>0</v>
      </c>
      <c r="C22">
        <f>INDEX('Pre-Treatment Test - Data'!C$2:C$35,MATCH($A22,'Pre-Treatment Test - Data'!$A$2:$A$35,0))</f>
        <v>0</v>
      </c>
      <c r="D22">
        <f>INDEX('Pre-Treatment Test - Data'!D$2:D$35,MATCH($A22,'Pre-Treatment Test - Data'!$A$2:$A$35,0))</f>
        <v>0</v>
      </c>
      <c r="E22">
        <f>INDEX('Pre-Treatment Test - Data'!E$2:E$35,MATCH($A22,'Pre-Treatment Test - Data'!$A$2:$A$35,0))</f>
        <v>0</v>
      </c>
      <c r="F22">
        <f>INDEX('Pre-Treatment Test - Data'!F$2:F$35,MATCH($A22,'Pre-Treatment Test - Data'!$A$2:$A$35,0))</f>
        <v>0</v>
      </c>
    </row>
    <row r="23" spans="1:6" x14ac:dyDescent="0.25">
      <c r="A23">
        <v>2003</v>
      </c>
      <c r="B23">
        <f>INDEX('Pre-Treatment Test - Data'!B$2:B$35,MATCH($A23,'Pre-Treatment Test - Data'!$A$2:$A$35,0))</f>
        <v>0</v>
      </c>
      <c r="C23">
        <f>INDEX('Pre-Treatment Test - Data'!C$2:C$35,MATCH($A23,'Pre-Treatment Test - Data'!$A$2:$A$35,0))</f>
        <v>0</v>
      </c>
      <c r="D23">
        <f>INDEX('Pre-Treatment Test - Data'!D$2:D$35,MATCH($A23,'Pre-Treatment Test - Data'!$A$2:$A$35,0))</f>
        <v>0</v>
      </c>
      <c r="E23">
        <f>INDEX('Pre-Treatment Test - Data'!E$2:E$35,MATCH($A23,'Pre-Treatment Test - Data'!$A$2:$A$35,0))</f>
        <v>0</v>
      </c>
      <c r="F23">
        <f>INDEX('Pre-Treatment Test - Data'!F$2:F$35,MATCH($A23,'Pre-Treatment Test - Data'!$A$2:$A$35,0))</f>
        <v>0</v>
      </c>
    </row>
    <row r="24" spans="1:6" x14ac:dyDescent="0.25">
      <c r="A24">
        <v>2004</v>
      </c>
      <c r="B24">
        <f>INDEX('Pre-Treatment Test - Data'!B$2:B$35,MATCH($A24,'Pre-Treatment Test - Data'!$A$2:$A$35,0))</f>
        <v>0</v>
      </c>
      <c r="C24">
        <f>INDEX('Pre-Treatment Test - Data'!C$2:C$35,MATCH($A24,'Pre-Treatment Test - Data'!$A$2:$A$35,0))</f>
        <v>0</v>
      </c>
      <c r="D24">
        <f>INDEX('Pre-Treatment Test - Data'!D$2:D$35,MATCH($A24,'Pre-Treatment Test - Data'!$A$2:$A$35,0))</f>
        <v>0</v>
      </c>
      <c r="E24">
        <f>INDEX('Pre-Treatment Test - Data'!E$2:E$35,MATCH($A24,'Pre-Treatment Test - Data'!$A$2:$A$35,0))</f>
        <v>0</v>
      </c>
      <c r="F24">
        <f>INDEX('Pre-Treatment Test - Data'!F$2:F$35,MATCH($A24,'Pre-Treatment Test - Data'!$A$2:$A$35,0))</f>
        <v>0</v>
      </c>
    </row>
    <row r="25" spans="1:6" x14ac:dyDescent="0.25">
      <c r="A25">
        <v>2005</v>
      </c>
      <c r="B25">
        <f>INDEX('Pre-Treatment Test - Data'!B$2:B$35,MATCH($A25,'Pre-Treatment Test - Data'!$A$2:$A$35,0))</f>
        <v>0</v>
      </c>
      <c r="C25">
        <f>INDEX('Pre-Treatment Test - Data'!C$2:C$35,MATCH($A25,'Pre-Treatment Test - Data'!$A$2:$A$35,0))</f>
        <v>0</v>
      </c>
      <c r="D25">
        <f>INDEX('Pre-Treatment Test - Data'!D$2:D$35,MATCH($A25,'Pre-Treatment Test - Data'!$A$2:$A$35,0))</f>
        <v>0</v>
      </c>
      <c r="E25">
        <f>INDEX('Pre-Treatment Test - Data'!E$2:E$35,MATCH($A25,'Pre-Treatment Test - Data'!$A$2:$A$35,0))</f>
        <v>0</v>
      </c>
      <c r="F25">
        <f>INDEX('Pre-Treatment Test - Data'!F$2:F$35,MATCH($A25,'Pre-Treatment Test - Data'!$A$2:$A$35,0))</f>
        <v>0</v>
      </c>
    </row>
    <row r="26" spans="1:6" x14ac:dyDescent="0.25">
      <c r="A26">
        <v>2006</v>
      </c>
      <c r="B26">
        <f>INDEX('Pre-Treatment Test - Data'!B$2:B$35,MATCH($A26,'Pre-Treatment Test - Data'!$A$2:$A$35,0))</f>
        <v>0</v>
      </c>
      <c r="C26">
        <f>INDEX('Pre-Treatment Test - Data'!C$2:C$35,MATCH($A26,'Pre-Treatment Test - Data'!$A$2:$A$35,0))</f>
        <v>0</v>
      </c>
      <c r="D26">
        <f>INDEX('Pre-Treatment Test - Data'!D$2:D$35,MATCH($A26,'Pre-Treatment Test - Data'!$A$2:$A$35,0))</f>
        <v>0</v>
      </c>
      <c r="E26">
        <f>INDEX('Pre-Treatment Test - Data'!E$2:E$35,MATCH($A26,'Pre-Treatment Test - Data'!$A$2:$A$35,0))</f>
        <v>0</v>
      </c>
      <c r="F26">
        <f>INDEX('Pre-Treatment Test - Data'!F$2:F$35,MATCH($A26,'Pre-Treatment Test - Data'!$A$2:$A$35,0))</f>
        <v>0</v>
      </c>
    </row>
    <row r="27" spans="1:6" x14ac:dyDescent="0.25">
      <c r="A27">
        <v>2007</v>
      </c>
      <c r="B27">
        <f>INDEX('Pre-Treatment Test - Data'!B$2:B$35,MATCH($A27,'Pre-Treatment Test - Data'!$A$2:$A$35,0))</f>
        <v>0</v>
      </c>
      <c r="C27">
        <f>INDEX('Pre-Treatment Test - Data'!C$2:C$35,MATCH($A27,'Pre-Treatment Test - Data'!$A$2:$A$35,0))</f>
        <v>0</v>
      </c>
      <c r="D27">
        <f>INDEX('Pre-Treatment Test - Data'!D$2:D$35,MATCH($A27,'Pre-Treatment Test - Data'!$A$2:$A$35,0))</f>
        <v>0</v>
      </c>
      <c r="E27">
        <f>INDEX('Pre-Treatment Test - Data'!E$2:E$35,MATCH($A27,'Pre-Treatment Test - Data'!$A$2:$A$35,0))</f>
        <v>0</v>
      </c>
      <c r="F27">
        <f>INDEX('Pre-Treatment Test - Data'!F$2:F$35,MATCH($A27,'Pre-Treatment Test - Data'!$A$2:$A$35,0))</f>
        <v>0</v>
      </c>
    </row>
    <row r="28" spans="1:6" x14ac:dyDescent="0.25">
      <c r="A28">
        <v>2008</v>
      </c>
      <c r="B28">
        <f>INDEX('Pre-Treatment Test - Data'!B$2:B$35,MATCH($A28,'Pre-Treatment Test - Data'!$A$2:$A$35,0))</f>
        <v>0</v>
      </c>
      <c r="C28">
        <f>INDEX('Pre-Treatment Test - Data'!C$2:C$35,MATCH($A28,'Pre-Treatment Test - Data'!$A$2:$A$35,0))</f>
        <v>0</v>
      </c>
      <c r="D28">
        <f>INDEX('Pre-Treatment Test - Data'!D$2:D$35,MATCH($A28,'Pre-Treatment Test - Data'!$A$2:$A$35,0))</f>
        <v>0</v>
      </c>
      <c r="E28">
        <f>INDEX('Pre-Treatment Test - Data'!E$2:E$35,MATCH($A28,'Pre-Treatment Test - Data'!$A$2:$A$35,0))</f>
        <v>0</v>
      </c>
      <c r="F28">
        <f>INDEX('Pre-Treatment Test - Data'!F$2:F$35,MATCH($A28,'Pre-Treatment Test - Data'!$A$2:$A$35,0))</f>
        <v>0</v>
      </c>
    </row>
    <row r="29" spans="1:6" x14ac:dyDescent="0.25">
      <c r="A29">
        <v>2009</v>
      </c>
      <c r="B29">
        <f>INDEX('Pre-Treatment Test - Data'!B$2:B$35,MATCH($A29,'Pre-Treatment Test - Data'!$A$2:$A$35,0))</f>
        <v>0</v>
      </c>
      <c r="C29">
        <f>INDEX('Pre-Treatment Test - Data'!C$2:C$35,MATCH($A29,'Pre-Treatment Test - Data'!$A$2:$A$35,0))</f>
        <v>0</v>
      </c>
      <c r="D29">
        <f>INDEX('Pre-Treatment Test - Data'!D$2:D$35,MATCH($A29,'Pre-Treatment Test - Data'!$A$2:$A$35,0))</f>
        <v>0</v>
      </c>
      <c r="E29">
        <f>INDEX('Pre-Treatment Test - Data'!E$2:E$35,MATCH($A29,'Pre-Treatment Test - Data'!$A$2:$A$35,0))</f>
        <v>0</v>
      </c>
      <c r="F29">
        <f>INDEX('Pre-Treatment Test - Data'!F$2:F$35,MATCH($A29,'Pre-Treatment Test - Data'!$A$2:$A$35,0))</f>
        <v>0</v>
      </c>
    </row>
    <row r="30" spans="1:6" x14ac:dyDescent="0.25">
      <c r="A30">
        <v>2010</v>
      </c>
      <c r="B30">
        <f>INDEX('Pre-Treatment Test - Data'!B$2:B$35,MATCH($A30,'Pre-Treatment Test - Data'!$A$2:$A$35,0))</f>
        <v>0</v>
      </c>
      <c r="C30">
        <f>INDEX('Pre-Treatment Test - Data'!C$2:C$35,MATCH($A30,'Pre-Treatment Test - Data'!$A$2:$A$35,0))</f>
        <v>0</v>
      </c>
      <c r="D30">
        <f>INDEX('Pre-Treatment Test - Data'!D$2:D$35,MATCH($A30,'Pre-Treatment Test - Data'!$A$2:$A$35,0))</f>
        <v>0</v>
      </c>
      <c r="E30">
        <f>INDEX('Pre-Treatment Test - Data'!E$2:E$35,MATCH($A30,'Pre-Treatment Test - Data'!$A$2:$A$35,0))</f>
        <v>0</v>
      </c>
      <c r="F30">
        <f>INDEX('Pre-Treatment Test - Data'!F$2:F$35,MATCH($A30,'Pre-Treatment Test - Data'!$A$2:$A$35,0))</f>
        <v>0</v>
      </c>
    </row>
    <row r="31" spans="1:6" x14ac:dyDescent="0.25">
      <c r="A31">
        <v>2011</v>
      </c>
      <c r="B31">
        <f>INDEX('Pre-Treatment Test - Data'!B$2:B$35,MATCH($A31,'Pre-Treatment Test - Data'!$A$2:$A$35,0))</f>
        <v>0</v>
      </c>
      <c r="C31">
        <f>INDEX('Pre-Treatment Test - Data'!C$2:C$35,MATCH($A31,'Pre-Treatment Test - Data'!$A$2:$A$35,0))</f>
        <v>0</v>
      </c>
      <c r="D31">
        <f>INDEX('Pre-Treatment Test - Data'!D$2:D$35,MATCH($A31,'Pre-Treatment Test - Data'!$A$2:$A$35,0))</f>
        <v>0</v>
      </c>
      <c r="E31">
        <f>INDEX('Pre-Treatment Test - Data'!E$2:E$35,MATCH($A31,'Pre-Treatment Test - Data'!$A$2:$A$35,0))</f>
        <v>0</v>
      </c>
      <c r="F31">
        <f>INDEX('Pre-Treatment Test - Data'!F$2:F$35,MATCH($A31,'Pre-Treatment Test - Data'!$A$2:$A$35,0))</f>
        <v>0</v>
      </c>
    </row>
    <row r="32" spans="1:6" x14ac:dyDescent="0.25">
      <c r="A32">
        <v>2012</v>
      </c>
      <c r="B32">
        <f>INDEX('Pre-Treatment Test - Data'!B$2:B$35,MATCH($A32,'Pre-Treatment Test - Data'!$A$2:$A$35,0))</f>
        <v>0</v>
      </c>
      <c r="C32">
        <f>INDEX('Pre-Treatment Test - Data'!C$2:C$35,MATCH($A32,'Pre-Treatment Test - Data'!$A$2:$A$35,0))</f>
        <v>0</v>
      </c>
      <c r="D32">
        <f>INDEX('Pre-Treatment Test - Data'!D$2:D$35,MATCH($A32,'Pre-Treatment Test - Data'!$A$2:$A$35,0))</f>
        <v>0</v>
      </c>
      <c r="E32">
        <f>INDEX('Pre-Treatment Test - Data'!E$2:E$35,MATCH($A32,'Pre-Treatment Test - Data'!$A$2:$A$35,0))</f>
        <v>0</v>
      </c>
      <c r="F32">
        <f>INDEX('Pre-Treatment Test - Data'!F$2:F$35,MATCH($A32,'Pre-Treatment Test - Data'!$A$2:$A$35,0))</f>
        <v>0</v>
      </c>
    </row>
    <row r="33" spans="1:6" x14ac:dyDescent="0.25">
      <c r="A33">
        <v>2013</v>
      </c>
      <c r="B33">
        <f>INDEX('Pre-Treatment Test - Data'!B$2:B$35,MATCH($A33,'Pre-Treatment Test - Data'!$A$2:$A$35,0))</f>
        <v>0</v>
      </c>
      <c r="C33">
        <f>INDEX('Pre-Treatment Test - Data'!C$2:C$35,MATCH($A33,'Pre-Treatment Test - Data'!$A$2:$A$35,0))</f>
        <v>0</v>
      </c>
      <c r="D33">
        <f>INDEX('Pre-Treatment Test - Data'!D$2:D$35,MATCH($A33,'Pre-Treatment Test - Data'!$A$2:$A$35,0))</f>
        <v>0</v>
      </c>
      <c r="E33">
        <f>INDEX('Pre-Treatment Test - Data'!E$2:E$35,MATCH($A33,'Pre-Treatment Test - Data'!$A$2:$A$35,0))</f>
        <v>0</v>
      </c>
      <c r="F33">
        <f>INDEX('Pre-Treatment Test - Data'!F$2:F$35,MATCH($A33,'Pre-Treatment Test - Data'!$A$2:$A$35,0))</f>
        <v>0</v>
      </c>
    </row>
    <row r="34" spans="1:6" x14ac:dyDescent="0.25">
      <c r="A34">
        <v>2014</v>
      </c>
      <c r="B34">
        <f>INDEX('Pre-Treatment Test - Data'!B$2:B$35,MATCH($A34,'Pre-Treatment Test - Data'!$A$2:$A$35,0))</f>
        <v>0</v>
      </c>
      <c r="C34">
        <f>INDEX('Pre-Treatment Test - Data'!C$2:C$35,MATCH($A34,'Pre-Treatment Test - Data'!$A$2:$A$35,0))</f>
        <v>0</v>
      </c>
      <c r="D34">
        <f>INDEX('Pre-Treatment Test - Data'!D$2:D$35,MATCH($A34,'Pre-Treatment Test - Data'!$A$2:$A$35,0))</f>
        <v>0</v>
      </c>
      <c r="E34">
        <f>INDEX('Pre-Treatment Test - Data'!E$2:E$35,MATCH($A34,'Pre-Treatment Test - Data'!$A$2:$A$35,0))</f>
        <v>0</v>
      </c>
      <c r="F34">
        <f>INDEX('Pre-Treatment Test - Data'!F$2:F$35,MATCH($A34,'Pre-Treatment Test - Data'!$A$2:$A$35,0))</f>
        <v>0</v>
      </c>
    </row>
    <row r="35" spans="1:6" x14ac:dyDescent="0.25">
      <c r="A35">
        <v>2015</v>
      </c>
      <c r="B35">
        <f>INDEX('Pre-Treatment Test - Data'!B$2:B$35,MATCH($A35,'Pre-Treatment Test - Data'!$A$2:$A$35,0))</f>
        <v>0</v>
      </c>
      <c r="C35">
        <f>INDEX('Pre-Treatment Test - Data'!C$2:C$35,MATCH($A35,'Pre-Treatment Test - Data'!$A$2:$A$35,0))</f>
        <v>0</v>
      </c>
      <c r="D35">
        <f>INDEX('Pre-Treatment Test - Data'!D$2:D$35,MATCH($A35,'Pre-Treatment Test - Data'!$A$2:$A$35,0))</f>
        <v>0</v>
      </c>
      <c r="E35">
        <f>INDEX('Pre-Treatment Test - Data'!E$2:E$35,MATCH($A35,'Pre-Treatment Test - Data'!$A$2:$A$35,0))</f>
        <v>0</v>
      </c>
      <c r="F35">
        <f>INDEX('Pre-Treatment Test - Data'!F$2:F$35,MATCH($A35,'Pre-Treatment Test - Data'!$A$2:$A$35,0))</f>
        <v>0</v>
      </c>
    </row>
    <row r="37" spans="1:6" x14ac:dyDescent="0.25">
      <c r="A37" t="s">
        <v>194</v>
      </c>
      <c r="B37" t="str">
        <f>C1</f>
        <v>Synthetic 1982-1998</v>
      </c>
      <c r="C37" t="str">
        <f t="shared" ref="C37:E37" si="0">D1</f>
        <v>1985-1998</v>
      </c>
      <c r="D37" t="str">
        <f t="shared" si="0"/>
        <v>1990-1998</v>
      </c>
      <c r="E37" t="str">
        <f t="shared" si="0"/>
        <v>1995-1998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54" si="2">(C3-$B3)/C3</f>
        <v>#DIV/0!</v>
      </c>
      <c r="C39" s="11" t="e">
        <f t="shared" si="2"/>
        <v>#DIV/0!</v>
      </c>
      <c r="D39" s="11" t="e">
        <f t="shared" si="2"/>
        <v>#DIV/0!</v>
      </c>
      <c r="E39" s="11" t="e">
        <f t="shared" si="2"/>
        <v>#DIV/0!</v>
      </c>
    </row>
    <row r="40" spans="1:6" x14ac:dyDescent="0.25">
      <c r="A40">
        <v>1984</v>
      </c>
      <c r="B40" s="11" t="e">
        <f t="shared" si="2"/>
        <v>#DIV/0!</v>
      </c>
      <c r="C40" s="11" t="e">
        <f t="shared" si="2"/>
        <v>#DIV/0!</v>
      </c>
      <c r="D40" s="11" t="e">
        <f t="shared" si="2"/>
        <v>#DIV/0!</v>
      </c>
      <c r="E40" s="11" t="e">
        <f t="shared" si="2"/>
        <v>#DIV/0!</v>
      </c>
    </row>
    <row r="41" spans="1:6" x14ac:dyDescent="0.25">
      <c r="A41">
        <v>1985</v>
      </c>
      <c r="B41" s="11" t="e">
        <f t="shared" si="2"/>
        <v>#DIV/0!</v>
      </c>
      <c r="C41" s="11" t="e">
        <f t="shared" si="2"/>
        <v>#DIV/0!</v>
      </c>
      <c r="D41" s="11" t="e">
        <f t="shared" si="2"/>
        <v>#DIV/0!</v>
      </c>
      <c r="E41" s="11" t="e">
        <f t="shared" si="2"/>
        <v>#DIV/0!</v>
      </c>
    </row>
    <row r="42" spans="1:6" x14ac:dyDescent="0.25">
      <c r="A42">
        <v>1986</v>
      </c>
      <c r="B42" s="11" t="e">
        <f t="shared" si="2"/>
        <v>#DIV/0!</v>
      </c>
      <c r="C42" s="11" t="e">
        <f t="shared" si="2"/>
        <v>#DIV/0!</v>
      </c>
      <c r="D42" s="11" t="e">
        <f t="shared" si="2"/>
        <v>#DIV/0!</v>
      </c>
      <c r="E42" s="11" t="e">
        <f t="shared" si="2"/>
        <v>#DIV/0!</v>
      </c>
    </row>
    <row r="43" spans="1:6" x14ac:dyDescent="0.25">
      <c r="A43">
        <v>1987</v>
      </c>
      <c r="B43" s="11" t="e">
        <f t="shared" si="2"/>
        <v>#DIV/0!</v>
      </c>
      <c r="C43" s="11" t="e">
        <f t="shared" si="2"/>
        <v>#DIV/0!</v>
      </c>
      <c r="D43" s="11" t="e">
        <f t="shared" si="2"/>
        <v>#DIV/0!</v>
      </c>
      <c r="E43" s="11" t="e">
        <f t="shared" si="2"/>
        <v>#DIV/0!</v>
      </c>
    </row>
    <row r="44" spans="1:6" x14ac:dyDescent="0.25">
      <c r="A44">
        <v>1988</v>
      </c>
      <c r="B44" s="11" t="e">
        <f t="shared" si="2"/>
        <v>#DIV/0!</v>
      </c>
      <c r="C44" s="11" t="e">
        <f t="shared" si="2"/>
        <v>#DIV/0!</v>
      </c>
      <c r="D44" s="11" t="e">
        <f t="shared" si="2"/>
        <v>#DIV/0!</v>
      </c>
      <c r="E44" s="11" t="e">
        <f t="shared" si="2"/>
        <v>#DIV/0!</v>
      </c>
    </row>
    <row r="45" spans="1:6" x14ac:dyDescent="0.25">
      <c r="A45">
        <v>1989</v>
      </c>
      <c r="B45" s="11" t="e">
        <f t="shared" si="2"/>
        <v>#DIV/0!</v>
      </c>
      <c r="C45" s="11" t="e">
        <f t="shared" si="2"/>
        <v>#DIV/0!</v>
      </c>
      <c r="D45" s="11" t="e">
        <f t="shared" si="2"/>
        <v>#DIV/0!</v>
      </c>
      <c r="E45" s="11" t="e">
        <f t="shared" si="2"/>
        <v>#DIV/0!</v>
      </c>
    </row>
    <row r="46" spans="1:6" x14ac:dyDescent="0.25">
      <c r="A46">
        <v>1990</v>
      </c>
      <c r="B46" s="11" t="e">
        <f t="shared" si="2"/>
        <v>#DIV/0!</v>
      </c>
      <c r="C46" s="11" t="e">
        <f t="shared" si="2"/>
        <v>#DIV/0!</v>
      </c>
      <c r="D46" s="11" t="e">
        <f t="shared" si="2"/>
        <v>#DIV/0!</v>
      </c>
      <c r="E46" s="11" t="e">
        <f t="shared" si="2"/>
        <v>#DIV/0!</v>
      </c>
    </row>
    <row r="47" spans="1:6" x14ac:dyDescent="0.25">
      <c r="A47">
        <v>1991</v>
      </c>
      <c r="B47" s="11" t="e">
        <f t="shared" si="2"/>
        <v>#DIV/0!</v>
      </c>
      <c r="C47" s="11" t="e">
        <f t="shared" si="2"/>
        <v>#DIV/0!</v>
      </c>
      <c r="D47" s="11" t="e">
        <f t="shared" si="2"/>
        <v>#DIV/0!</v>
      </c>
      <c r="E47" s="11" t="e">
        <f t="shared" si="2"/>
        <v>#DIV/0!</v>
      </c>
    </row>
    <row r="48" spans="1:6" x14ac:dyDescent="0.25">
      <c r="A48">
        <v>1992</v>
      </c>
      <c r="B48" s="11" t="e">
        <f t="shared" si="2"/>
        <v>#DIV/0!</v>
      </c>
      <c r="C48" s="11" t="e">
        <f t="shared" si="2"/>
        <v>#DIV/0!</v>
      </c>
      <c r="D48" s="11" t="e">
        <f t="shared" si="2"/>
        <v>#DIV/0!</v>
      </c>
      <c r="E48" s="11" t="e">
        <f t="shared" si="2"/>
        <v>#DIV/0!</v>
      </c>
    </row>
    <row r="49" spans="1:5" x14ac:dyDescent="0.25">
      <c r="A49">
        <v>1993</v>
      </c>
      <c r="B49" s="11" t="e">
        <f t="shared" si="2"/>
        <v>#DIV/0!</v>
      </c>
      <c r="C49" s="11" t="e">
        <f t="shared" si="2"/>
        <v>#DIV/0!</v>
      </c>
      <c r="D49" s="11" t="e">
        <f t="shared" si="2"/>
        <v>#DIV/0!</v>
      </c>
      <c r="E49" s="11" t="e">
        <f t="shared" si="2"/>
        <v>#DIV/0!</v>
      </c>
    </row>
    <row r="50" spans="1:5" x14ac:dyDescent="0.25">
      <c r="A50">
        <v>1994</v>
      </c>
      <c r="B50" s="11" t="e">
        <f t="shared" si="2"/>
        <v>#DIV/0!</v>
      </c>
      <c r="C50" s="11" t="e">
        <f t="shared" si="2"/>
        <v>#DIV/0!</v>
      </c>
      <c r="D50" s="11" t="e">
        <f t="shared" si="2"/>
        <v>#DIV/0!</v>
      </c>
      <c r="E50" s="11" t="e">
        <f t="shared" si="2"/>
        <v>#DIV/0!</v>
      </c>
    </row>
    <row r="51" spans="1:5" x14ac:dyDescent="0.25">
      <c r="A51">
        <v>1995</v>
      </c>
      <c r="B51" s="11" t="e">
        <f t="shared" si="2"/>
        <v>#DIV/0!</v>
      </c>
      <c r="C51" s="11" t="e">
        <f t="shared" si="2"/>
        <v>#DIV/0!</v>
      </c>
      <c r="D51" s="11" t="e">
        <f t="shared" si="2"/>
        <v>#DIV/0!</v>
      </c>
      <c r="E51" s="11" t="e">
        <f t="shared" si="2"/>
        <v>#DIV/0!</v>
      </c>
    </row>
    <row r="52" spans="1:5" x14ac:dyDescent="0.25">
      <c r="A52">
        <v>1996</v>
      </c>
      <c r="B52" s="11" t="e">
        <f t="shared" si="2"/>
        <v>#DIV/0!</v>
      </c>
      <c r="C52" s="11" t="e">
        <f t="shared" si="2"/>
        <v>#DIV/0!</v>
      </c>
      <c r="D52" s="11" t="e">
        <f t="shared" si="2"/>
        <v>#DIV/0!</v>
      </c>
      <c r="E52" s="11" t="e">
        <f t="shared" si="2"/>
        <v>#DIV/0!</v>
      </c>
    </row>
    <row r="53" spans="1:5" x14ac:dyDescent="0.25">
      <c r="A53">
        <v>1997</v>
      </c>
      <c r="B53" s="11" t="e">
        <f t="shared" si="2"/>
        <v>#DIV/0!</v>
      </c>
      <c r="C53" s="11" t="e">
        <f t="shared" si="2"/>
        <v>#DIV/0!</v>
      </c>
      <c r="D53" s="11" t="e">
        <f t="shared" si="2"/>
        <v>#DIV/0!</v>
      </c>
      <c r="E53" s="11" t="e">
        <f t="shared" si="2"/>
        <v>#DIV/0!</v>
      </c>
    </row>
    <row r="54" spans="1:5" x14ac:dyDescent="0.25">
      <c r="A54">
        <v>1998</v>
      </c>
      <c r="B54" s="11" t="e">
        <f t="shared" si="2"/>
        <v>#DIV/0!</v>
      </c>
      <c r="C54" s="11" t="e">
        <f t="shared" si="2"/>
        <v>#DIV/0!</v>
      </c>
      <c r="D54" s="11" t="e">
        <f t="shared" si="2"/>
        <v>#DIV/0!</v>
      </c>
      <c r="E54" s="11" t="e">
        <f t="shared" si="2"/>
        <v>#DIV/0!</v>
      </c>
    </row>
    <row r="55" spans="1:5" x14ac:dyDescent="0.25">
      <c r="A55">
        <v>1999</v>
      </c>
      <c r="B55" s="11" t="e">
        <f t="shared" ref="B55:E70" si="3">(C19-$B19)/C19</f>
        <v>#DIV/0!</v>
      </c>
      <c r="C55" s="11" t="e">
        <f t="shared" si="3"/>
        <v>#DIV/0!</v>
      </c>
      <c r="D55" s="11" t="e">
        <f t="shared" si="3"/>
        <v>#DIV/0!</v>
      </c>
      <c r="E55" s="11" t="e">
        <f t="shared" si="3"/>
        <v>#DIV/0!</v>
      </c>
    </row>
    <row r="56" spans="1:5" x14ac:dyDescent="0.25">
      <c r="A56">
        <v>2000</v>
      </c>
      <c r="B56" s="11" t="e">
        <f t="shared" si="3"/>
        <v>#DIV/0!</v>
      </c>
      <c r="C56" s="11" t="e">
        <f t="shared" si="3"/>
        <v>#DIV/0!</v>
      </c>
      <c r="D56" s="11" t="e">
        <f t="shared" si="3"/>
        <v>#DIV/0!</v>
      </c>
      <c r="E56" s="11" t="e">
        <f t="shared" si="3"/>
        <v>#DIV/0!</v>
      </c>
    </row>
    <row r="57" spans="1:5" x14ac:dyDescent="0.25">
      <c r="A57">
        <v>2001</v>
      </c>
      <c r="B57" s="11" t="e">
        <f t="shared" si="3"/>
        <v>#DIV/0!</v>
      </c>
      <c r="C57" s="11" t="e">
        <f t="shared" si="3"/>
        <v>#DIV/0!</v>
      </c>
      <c r="D57" s="11" t="e">
        <f t="shared" si="3"/>
        <v>#DIV/0!</v>
      </c>
      <c r="E57" s="11" t="e">
        <f t="shared" si="3"/>
        <v>#DIV/0!</v>
      </c>
    </row>
    <row r="58" spans="1:5" x14ac:dyDescent="0.25">
      <c r="A58">
        <v>2002</v>
      </c>
      <c r="B58" s="11" t="e">
        <f t="shared" si="3"/>
        <v>#DIV/0!</v>
      </c>
      <c r="C58" s="11" t="e">
        <f t="shared" si="3"/>
        <v>#DIV/0!</v>
      </c>
      <c r="D58" s="11" t="e">
        <f t="shared" si="3"/>
        <v>#DIV/0!</v>
      </c>
      <c r="E58" s="11" t="e">
        <f t="shared" si="3"/>
        <v>#DIV/0!</v>
      </c>
    </row>
    <row r="59" spans="1:5" x14ac:dyDescent="0.25">
      <c r="A59">
        <v>2003</v>
      </c>
      <c r="B59" s="11" t="e">
        <f t="shared" si="3"/>
        <v>#DIV/0!</v>
      </c>
      <c r="C59" s="11" t="e">
        <f t="shared" si="3"/>
        <v>#DIV/0!</v>
      </c>
      <c r="D59" s="11" t="e">
        <f t="shared" si="3"/>
        <v>#DIV/0!</v>
      </c>
      <c r="E59" s="11" t="e">
        <f t="shared" si="3"/>
        <v>#DIV/0!</v>
      </c>
    </row>
    <row r="60" spans="1:5" x14ac:dyDescent="0.25">
      <c r="A60">
        <v>2004</v>
      </c>
      <c r="B60" s="11" t="e">
        <f t="shared" si="3"/>
        <v>#DIV/0!</v>
      </c>
      <c r="C60" s="11" t="e">
        <f t="shared" si="3"/>
        <v>#DIV/0!</v>
      </c>
      <c r="D60" s="11" t="e">
        <f t="shared" si="3"/>
        <v>#DIV/0!</v>
      </c>
      <c r="E60" s="11" t="e">
        <f t="shared" si="3"/>
        <v>#DIV/0!</v>
      </c>
    </row>
    <row r="61" spans="1:5" x14ac:dyDescent="0.25">
      <c r="A61">
        <v>2005</v>
      </c>
      <c r="B61" s="11" t="e">
        <f t="shared" si="3"/>
        <v>#DIV/0!</v>
      </c>
      <c r="C61" s="11" t="e">
        <f t="shared" si="3"/>
        <v>#DIV/0!</v>
      </c>
      <c r="D61" s="11" t="e">
        <f t="shared" si="3"/>
        <v>#DIV/0!</v>
      </c>
      <c r="E61" s="11" t="e">
        <f t="shared" si="3"/>
        <v>#DIV/0!</v>
      </c>
    </row>
    <row r="62" spans="1:5" x14ac:dyDescent="0.25">
      <c r="A62">
        <v>2006</v>
      </c>
      <c r="B62" s="11" t="e">
        <f t="shared" si="3"/>
        <v>#DIV/0!</v>
      </c>
      <c r="C62" s="11" t="e">
        <f t="shared" si="3"/>
        <v>#DIV/0!</v>
      </c>
      <c r="D62" s="11" t="e">
        <f t="shared" si="3"/>
        <v>#DIV/0!</v>
      </c>
      <c r="E62" s="11" t="e">
        <f t="shared" si="3"/>
        <v>#DIV/0!</v>
      </c>
    </row>
    <row r="63" spans="1:5" x14ac:dyDescent="0.25">
      <c r="A63">
        <v>2007</v>
      </c>
      <c r="B63" s="11" t="e">
        <f t="shared" si="3"/>
        <v>#DIV/0!</v>
      </c>
      <c r="C63" s="11" t="e">
        <f t="shared" si="3"/>
        <v>#DIV/0!</v>
      </c>
      <c r="D63" s="11" t="e">
        <f t="shared" si="3"/>
        <v>#DIV/0!</v>
      </c>
      <c r="E63" s="11" t="e">
        <f t="shared" si="3"/>
        <v>#DIV/0!</v>
      </c>
    </row>
    <row r="64" spans="1:5" x14ac:dyDescent="0.25">
      <c r="A64">
        <v>2008</v>
      </c>
      <c r="B64" s="11" t="e">
        <f t="shared" si="3"/>
        <v>#DIV/0!</v>
      </c>
      <c r="C64" s="11" t="e">
        <f t="shared" si="3"/>
        <v>#DIV/0!</v>
      </c>
      <c r="D64" s="11" t="e">
        <f t="shared" si="3"/>
        <v>#DIV/0!</v>
      </c>
      <c r="E64" s="11" t="e">
        <f t="shared" si="3"/>
        <v>#DIV/0!</v>
      </c>
    </row>
    <row r="65" spans="1:5" x14ac:dyDescent="0.25">
      <c r="A65">
        <v>2009</v>
      </c>
      <c r="B65" s="11" t="e">
        <f t="shared" si="3"/>
        <v>#DIV/0!</v>
      </c>
      <c r="C65" s="11" t="e">
        <f t="shared" si="3"/>
        <v>#DIV/0!</v>
      </c>
      <c r="D65" s="11" t="e">
        <f t="shared" si="3"/>
        <v>#DIV/0!</v>
      </c>
      <c r="E65" s="11" t="e">
        <f t="shared" si="3"/>
        <v>#DIV/0!</v>
      </c>
    </row>
    <row r="66" spans="1:5" x14ac:dyDescent="0.25">
      <c r="A66">
        <v>2010</v>
      </c>
      <c r="B66" s="11" t="e">
        <f t="shared" si="3"/>
        <v>#DIV/0!</v>
      </c>
      <c r="C66" s="11" t="e">
        <f t="shared" si="3"/>
        <v>#DIV/0!</v>
      </c>
      <c r="D66" s="11" t="e">
        <f t="shared" si="3"/>
        <v>#DIV/0!</v>
      </c>
      <c r="E66" s="11" t="e">
        <f t="shared" si="3"/>
        <v>#DIV/0!</v>
      </c>
    </row>
    <row r="67" spans="1:5" x14ac:dyDescent="0.25">
      <c r="A67">
        <v>2011</v>
      </c>
      <c r="B67" s="11" t="e">
        <f t="shared" si="3"/>
        <v>#DIV/0!</v>
      </c>
      <c r="C67" s="11" t="e">
        <f t="shared" si="3"/>
        <v>#DIV/0!</v>
      </c>
      <c r="D67" s="11" t="e">
        <f t="shared" si="3"/>
        <v>#DIV/0!</v>
      </c>
      <c r="E67" s="11" t="e">
        <f t="shared" si="3"/>
        <v>#DIV/0!</v>
      </c>
    </row>
    <row r="68" spans="1:5" x14ac:dyDescent="0.25">
      <c r="A68">
        <v>2012</v>
      </c>
      <c r="B68" s="11" t="e">
        <f t="shared" si="3"/>
        <v>#DIV/0!</v>
      </c>
      <c r="C68" s="11" t="e">
        <f t="shared" si="3"/>
        <v>#DIV/0!</v>
      </c>
      <c r="D68" s="11" t="e">
        <f t="shared" si="3"/>
        <v>#DIV/0!</v>
      </c>
      <c r="E68" s="11" t="e">
        <f t="shared" si="3"/>
        <v>#DIV/0!</v>
      </c>
    </row>
    <row r="69" spans="1:5" x14ac:dyDescent="0.25">
      <c r="A69">
        <v>2013</v>
      </c>
      <c r="B69" s="11" t="e">
        <f t="shared" si="3"/>
        <v>#DIV/0!</v>
      </c>
      <c r="C69" s="11" t="e">
        <f t="shared" si="3"/>
        <v>#DIV/0!</v>
      </c>
      <c r="D69" s="11" t="e">
        <f t="shared" si="3"/>
        <v>#DIV/0!</v>
      </c>
      <c r="E69" s="11" t="e">
        <f t="shared" si="3"/>
        <v>#DIV/0!</v>
      </c>
    </row>
    <row r="70" spans="1:5" x14ac:dyDescent="0.25">
      <c r="A70">
        <v>2014</v>
      </c>
      <c r="B70" s="11" t="e">
        <f t="shared" si="3"/>
        <v>#DIV/0!</v>
      </c>
      <c r="C70" s="11" t="e">
        <f t="shared" si="3"/>
        <v>#DIV/0!</v>
      </c>
      <c r="D70" s="11" t="e">
        <f t="shared" si="3"/>
        <v>#DIV/0!</v>
      </c>
      <c r="E70" s="11" t="e">
        <f t="shared" si="3"/>
        <v>#DIV/0!</v>
      </c>
    </row>
    <row r="71" spans="1:5" x14ac:dyDescent="0.25">
      <c r="A71">
        <v>2015</v>
      </c>
      <c r="B71" s="11" t="e">
        <f t="shared" ref="B71:E71" si="4">(C35-$B35)/C35</f>
        <v>#DIV/0!</v>
      </c>
      <c r="C71" s="11" t="e">
        <f t="shared" si="4"/>
        <v>#DIV/0!</v>
      </c>
      <c r="D71" s="11" t="e">
        <f t="shared" si="4"/>
        <v>#DIV/0!</v>
      </c>
      <c r="E71" s="11" t="e">
        <f t="shared" si="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R70"/>
  <sheetViews>
    <sheetView workbookViewId="0">
      <selection activeCell="I35" sqref="I35"/>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143</v>
      </c>
      <c r="S1" t="s">
        <v>199</v>
      </c>
      <c r="T1" s="2" t="s">
        <v>240</v>
      </c>
      <c r="U1" s="2" t="s">
        <v>200</v>
      </c>
      <c r="V1" s="2" t="s">
        <v>201</v>
      </c>
      <c r="W1" s="2" t="s">
        <v>202</v>
      </c>
      <c r="X1" s="2" t="s">
        <v>203</v>
      </c>
      <c r="Y1" s="2" t="s">
        <v>144</v>
      </c>
      <c r="Z1" s="2" t="s">
        <v>204</v>
      </c>
      <c r="AA1" s="2" t="s">
        <v>205</v>
      </c>
      <c r="AB1" s="2" t="s">
        <v>206</v>
      </c>
      <c r="AC1" s="2" t="s">
        <v>207</v>
      </c>
      <c r="AD1" s="2" t="s">
        <v>208</v>
      </c>
      <c r="AE1" s="2" t="s">
        <v>209</v>
      </c>
      <c r="AF1" s="2" t="s">
        <v>210</v>
      </c>
      <c r="AG1" s="2" t="s">
        <v>211</v>
      </c>
      <c r="AH1" s="2" t="s">
        <v>145</v>
      </c>
      <c r="AI1" s="2" t="s">
        <v>212</v>
      </c>
      <c r="AJ1" s="2" t="s">
        <v>146</v>
      </c>
      <c r="AK1" s="2" t="s">
        <v>213</v>
      </c>
      <c r="AL1" s="2" t="s">
        <v>147</v>
      </c>
      <c r="AM1" s="2" t="s">
        <v>214</v>
      </c>
      <c r="AN1" s="2" t="s">
        <v>215</v>
      </c>
      <c r="AO1" s="2" t="s">
        <v>216</v>
      </c>
      <c r="AP1" s="2" t="s">
        <v>217</v>
      </c>
      <c r="AQ1" s="2" t="s">
        <v>148</v>
      </c>
      <c r="AR1" s="2" t="s">
        <v>218</v>
      </c>
      <c r="AS1" s="2" t="s">
        <v>149</v>
      </c>
      <c r="AT1" s="2" t="s">
        <v>150</v>
      </c>
      <c r="AU1" s="2" t="s">
        <v>219</v>
      </c>
      <c r="AV1" s="2" t="s">
        <v>151</v>
      </c>
      <c r="AW1" s="2" t="s">
        <v>220</v>
      </c>
      <c r="AX1" s="2" t="s">
        <v>221</v>
      </c>
      <c r="AY1" s="2" t="s">
        <v>222</v>
      </c>
      <c r="AZ1" s="2" t="s">
        <v>223</v>
      </c>
      <c r="BA1" s="2" t="s">
        <v>224</v>
      </c>
      <c r="BB1" s="2" t="s">
        <v>225</v>
      </c>
      <c r="BC1" s="2" t="s">
        <v>226</v>
      </c>
      <c r="BD1" s="2" t="s">
        <v>227</v>
      </c>
      <c r="BE1" s="2" t="s">
        <v>228</v>
      </c>
      <c r="BF1" s="2" t="s">
        <v>229</v>
      </c>
      <c r="BG1" s="2" t="s">
        <v>230</v>
      </c>
      <c r="BH1" s="2" t="s">
        <v>231</v>
      </c>
      <c r="BI1" s="2" t="s">
        <v>232</v>
      </c>
      <c r="BJ1" s="2" t="s">
        <v>233</v>
      </c>
      <c r="BK1" s="2" t="s">
        <v>234</v>
      </c>
      <c r="BL1" s="2" t="s">
        <v>235</v>
      </c>
      <c r="BM1" s="2" t="s">
        <v>236</v>
      </c>
      <c r="BN1" s="2" t="s">
        <v>237</v>
      </c>
      <c r="BO1" s="2" t="s">
        <v>238</v>
      </c>
      <c r="BP1" s="2" t="s">
        <v>239</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v>
      </c>
      <c r="R3" s="2">
        <f>IFERROR(INDEX('Leave-One-Out - Data'!$B:$BA,MATCH($P3,'Leave-One-Out - Data'!$A:$A,0),MATCH(R$1,'Leave-One-Out - Data'!$B$1:$BA$1,0)),0)</f>
        <v>0</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v>
      </c>
      <c r="R4" s="2">
        <f>IFERROR(INDEX('Leave-One-Out - Data'!$B:$BA,MATCH($P4,'Leave-One-Out - Data'!$A:$A,0),MATCH(R$1,'Leave-One-Out - Data'!$B$1:$BA$1,0)),0)</f>
        <v>0</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v>
      </c>
      <c r="R5" s="2">
        <f>IFERROR(INDEX('Leave-One-Out - Data'!$B:$BA,MATCH($P5,'Leave-One-Out - Data'!$A:$A,0),MATCH(R$1,'Leave-One-Out - Data'!$B$1:$BA$1,0)),0)</f>
        <v>0</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v>
      </c>
      <c r="R6" s="2">
        <f>IFERROR(INDEX('Leave-One-Out - Data'!$B:$BA,MATCH($P6,'Leave-One-Out - Data'!$A:$A,0),MATCH(R$1,'Leave-One-Out - Data'!$B$1:$BA$1,0)),0)</f>
        <v>0</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v>
      </c>
      <c r="R7" s="2">
        <f>IFERROR(INDEX('Leave-One-Out - Data'!$B:$BA,MATCH($P7,'Leave-One-Out - Data'!$A:$A,0),MATCH(R$1,'Leave-One-Out - Data'!$B$1:$BA$1,0)),0)</f>
        <v>0</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v>
      </c>
      <c r="R8" s="2">
        <f>IFERROR(INDEX('Leave-One-Out - Data'!$B:$BA,MATCH($P8,'Leave-One-Out - Data'!$A:$A,0),MATCH(R$1,'Leave-One-Out - Data'!$B$1:$BA$1,0)),0)</f>
        <v>0</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v>
      </c>
      <c r="R9" s="2">
        <f>IFERROR(INDEX('Leave-One-Out - Data'!$B:$BA,MATCH($P9,'Leave-One-Out - Data'!$A:$A,0),MATCH(R$1,'Leave-One-Out - Data'!$B$1:$BA$1,0)),0)</f>
        <v>0</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v>
      </c>
      <c r="R10" s="2">
        <f>IFERROR(INDEX('Leave-One-Out - Data'!$B:$BA,MATCH($P10,'Leave-One-Out - Data'!$A:$A,0),MATCH(R$1,'Leave-One-Out - Data'!$B$1:$BA$1,0)),0)</f>
        <v>0</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v>
      </c>
      <c r="R11" s="2">
        <f>IFERROR(INDEX('Leave-One-Out - Data'!$B:$BA,MATCH($P11,'Leave-One-Out - Data'!$A:$A,0),MATCH(R$1,'Leave-One-Out - Data'!$B$1:$BA$1,0)),0)</f>
        <v>0</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v>
      </c>
      <c r="R12" s="2">
        <f>IFERROR(INDEX('Leave-One-Out - Data'!$B:$BA,MATCH($P12,'Leave-One-Out - Data'!$A:$A,0),MATCH(R$1,'Leave-One-Out - Data'!$B$1:$BA$1,0)),0)</f>
        <v>0</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v>
      </c>
      <c r="R13" s="2">
        <f>IFERROR(INDEX('Leave-One-Out - Data'!$B:$BA,MATCH($P13,'Leave-One-Out - Data'!$A:$A,0),MATCH(R$1,'Leave-One-Out - Data'!$B$1:$BA$1,0)),0)</f>
        <v>0</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v>
      </c>
      <c r="R14" s="2">
        <f>IFERROR(INDEX('Leave-One-Out - Data'!$B:$BA,MATCH($P14,'Leave-One-Out - Data'!$A:$A,0),MATCH(R$1,'Leave-One-Out - Data'!$B$1:$BA$1,0)),0)</f>
        <v>0</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v>
      </c>
      <c r="R15" s="2">
        <f>IFERROR(INDEX('Leave-One-Out - Data'!$B:$BA,MATCH($P15,'Leave-One-Out - Data'!$A:$A,0),MATCH(R$1,'Leave-One-Out - Data'!$B$1:$BA$1,0)),0)</f>
        <v>0</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v>
      </c>
      <c r="R16" s="2">
        <f>IFERROR(INDEX('Leave-One-Out - Data'!$B:$BA,MATCH($P16,'Leave-One-Out - Data'!$A:$A,0),MATCH(R$1,'Leave-One-Out - Data'!$B$1:$BA$1,0)),0)</f>
        <v>0</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v>
      </c>
      <c r="R17" s="2">
        <f>IFERROR(INDEX('Leave-One-Out - Data'!$B:$BA,MATCH($P17,'Leave-One-Out - Data'!$A:$A,0),MATCH(R$1,'Leave-One-Out - Data'!$B$1:$BA$1,0)),0)</f>
        <v>0</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v>
      </c>
      <c r="R18" s="2">
        <f>IFERROR(INDEX('Leave-One-Out - Data'!$B:$BA,MATCH($P18,'Leave-One-Out - Data'!$A:$A,0),MATCH(R$1,'Leave-One-Out - Data'!$B$1:$BA$1,0)),0)</f>
        <v>0</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v>
      </c>
      <c r="R19" s="2">
        <f>IFERROR(INDEX('Leave-One-Out - Data'!$B:$BA,MATCH($P19,'Leave-One-Out - Data'!$A:$A,0),MATCH(R$1,'Leave-One-Out - Data'!$B$1:$BA$1,0)),0)</f>
        <v>0</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v>
      </c>
      <c r="R20" s="2">
        <f>IFERROR(INDEX('Leave-One-Out - Data'!$B:$BA,MATCH($P20,'Leave-One-Out - Data'!$A:$A,0),MATCH(R$1,'Leave-One-Out - Data'!$B$1:$BA$1,0)),0)</f>
        <v>0</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v>
      </c>
      <c r="R21" s="2">
        <f>IFERROR(INDEX('Leave-One-Out - Data'!$B:$BA,MATCH($P21,'Leave-One-Out - Data'!$A:$A,0),MATCH(R$1,'Leave-One-Out - Data'!$B$1:$BA$1,0)),0)</f>
        <v>0</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v>
      </c>
      <c r="R22" s="2">
        <f>IFERROR(INDEX('Leave-One-Out - Data'!$B:$BA,MATCH($P22,'Leave-One-Out - Data'!$A:$A,0),MATCH(R$1,'Leave-One-Out - Data'!$B$1:$BA$1,0)),0)</f>
        <v>0</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v>
      </c>
      <c r="R23" s="2">
        <f>IFERROR(INDEX('Leave-One-Out - Data'!$B:$BA,MATCH($P23,'Leave-One-Out - Data'!$A:$A,0),MATCH(R$1,'Leave-One-Out - Data'!$B$1:$BA$1,0)),0)</f>
        <v>0</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v>
      </c>
      <c r="R24" s="2">
        <f>IFERROR(INDEX('Leave-One-Out - Data'!$B:$BA,MATCH($P24,'Leave-One-Out - Data'!$A:$A,0),MATCH(R$1,'Leave-One-Out - Data'!$B$1:$BA$1,0)),0)</f>
        <v>0</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v>
      </c>
      <c r="R25" s="2">
        <f>IFERROR(INDEX('Leave-One-Out - Data'!$B:$BA,MATCH($P25,'Leave-One-Out - Data'!$A:$A,0),MATCH(R$1,'Leave-One-Out - Data'!$B$1:$BA$1,0)),0)</f>
        <v>0</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v>
      </c>
      <c r="R26" s="2">
        <f>IFERROR(INDEX('Leave-One-Out - Data'!$B:$BA,MATCH($P26,'Leave-One-Out - Data'!$A:$A,0),MATCH(R$1,'Leave-One-Out - Data'!$B$1:$BA$1,0)),0)</f>
        <v>0</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v>
      </c>
      <c r="R27" s="2">
        <f>IFERROR(INDEX('Leave-One-Out - Data'!$B:$BA,MATCH($P27,'Leave-One-Out - Data'!$A:$A,0),MATCH(R$1,'Leave-One-Out - Data'!$B$1:$BA$1,0)),0)</f>
        <v>0</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v>
      </c>
      <c r="R28" s="2">
        <f>IFERROR(INDEX('Leave-One-Out - Data'!$B:$BA,MATCH($P28,'Leave-One-Out - Data'!$A:$A,0),MATCH(R$1,'Leave-One-Out - Data'!$B$1:$BA$1,0)),0)</f>
        <v>0</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v>
      </c>
      <c r="R29" s="2">
        <f>IFERROR(INDEX('Leave-One-Out - Data'!$B:$BA,MATCH($P29,'Leave-One-Out - Data'!$A:$A,0),MATCH(R$1,'Leave-One-Out - Data'!$B$1:$BA$1,0)),0)</f>
        <v>0</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v>
      </c>
      <c r="R30" s="2">
        <f>IFERROR(INDEX('Leave-One-Out - Data'!$B:$BA,MATCH($P30,'Leave-One-Out - Data'!$A:$A,0),MATCH(R$1,'Leave-One-Out - Data'!$B$1:$BA$1,0)),0)</f>
        <v>0</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v>
      </c>
      <c r="R31" s="2">
        <f>IFERROR(INDEX('Leave-One-Out - Data'!$B:$BA,MATCH($P31,'Leave-One-Out - Data'!$A:$A,0),MATCH(R$1,'Leave-One-Out - Data'!$B$1:$BA$1,0)),0)</f>
        <v>0</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v>
      </c>
      <c r="R32" s="2">
        <f>IFERROR(INDEX('Leave-One-Out - Data'!$B:$BA,MATCH($P32,'Leave-One-Out - Data'!$A:$A,0),MATCH(R$1,'Leave-One-Out - Data'!$B$1:$BA$1,0)),0)</f>
        <v>0</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2:69" x14ac:dyDescent="0.25">
      <c r="P33">
        <f>'Leave-One-Out - Data'!A32</f>
        <v>2012</v>
      </c>
      <c r="Q33" s="2">
        <f>IFERROR(INDEX('Leave-One-Out - Data'!$B:$BA,MATCH($P33,'Leave-One-Out - Data'!$A:$A,0),MATCH(Q$1,'Leave-One-Out - Data'!$B$1:$BA$1,0)),0)</f>
        <v>0</v>
      </c>
      <c r="R33" s="2">
        <f>IFERROR(INDEX('Leave-One-Out - Data'!$B:$BA,MATCH($P33,'Leave-One-Out - Data'!$A:$A,0),MATCH(R$1,'Leave-One-Out - Data'!$B$1:$BA$1,0)),0)</f>
        <v>0</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2:69" x14ac:dyDescent="0.25">
      <c r="P34">
        <f>'Leave-One-Out - Data'!A33</f>
        <v>2013</v>
      </c>
      <c r="Q34" s="2">
        <f>IFERROR(INDEX('Leave-One-Out - Data'!$B:$BA,MATCH($P34,'Leave-One-Out - Data'!$A:$A,0),MATCH(Q$1,'Leave-One-Out - Data'!$B$1:$BA$1,0)),0)</f>
        <v>0</v>
      </c>
      <c r="R34" s="2">
        <f>IFERROR(INDEX('Leave-One-Out - Data'!$B:$BA,MATCH($P34,'Leave-One-Out - Data'!$A:$A,0),MATCH(R$1,'Leave-One-Out - Data'!$B$1:$BA$1,0)),0)</f>
        <v>0</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2:69" x14ac:dyDescent="0.25">
      <c r="P35">
        <f>'Leave-One-Out - Data'!A34</f>
        <v>2014</v>
      </c>
      <c r="Q35" s="2">
        <f>IFERROR(INDEX('Leave-One-Out - Data'!$B:$BA,MATCH($P35,'Leave-One-Out - Data'!$A:$A,0),MATCH(Q$1,'Leave-One-Out - Data'!$B$1:$BA$1,0)),0)</f>
        <v>0</v>
      </c>
      <c r="R35" s="2">
        <f>IFERROR(INDEX('Leave-One-Out - Data'!$B:$BA,MATCH($P35,'Leave-One-Out - Data'!$A:$A,0),MATCH(R$1,'Leave-One-Out - Data'!$B$1:$BA$1,0)),0)</f>
        <v>0</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2:69" x14ac:dyDescent="0.25">
      <c r="P36">
        <f>'Leave-One-Out - Data'!A35</f>
        <v>2015</v>
      </c>
      <c r="Q36" s="2">
        <f>IFERROR(INDEX('Leave-One-Out - Data'!$B:$BA,MATCH($P36,'Leave-One-Out - Data'!$A:$A,0),MATCH(Q$1,'Leave-One-Out - Data'!$B$1:$BA$1,0)),0)</f>
        <v>0</v>
      </c>
      <c r="R36" s="2">
        <f>IFERROR(INDEX('Leave-One-Out - Data'!$B:$BA,MATCH($P36,'Leave-One-Out - Data'!$A:$A,0),MATCH(R$1,'Leave-One-Out - Data'!$B$1:$BA$1,0)),0)</f>
        <v>0</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row r="37" spans="2:69" x14ac:dyDescent="0.25">
      <c r="B37" s="19"/>
      <c r="C37" s="2"/>
      <c r="D37" s="2"/>
      <c r="E37" s="2"/>
      <c r="F37" s="2"/>
      <c r="G37" s="2"/>
      <c r="H37" s="2"/>
      <c r="I37" s="2"/>
      <c r="J37" s="2"/>
    </row>
    <row r="38" spans="2:69" x14ac:dyDescent="0.25">
      <c r="B38" s="19"/>
      <c r="C38" s="2"/>
      <c r="D38" s="2"/>
      <c r="E38" s="2"/>
      <c r="F38" s="2"/>
      <c r="G38" s="2"/>
      <c r="H38" s="2"/>
      <c r="I38" s="2"/>
      <c r="J38" s="2"/>
      <c r="K38" s="2"/>
    </row>
    <row r="39" spans="2:69" x14ac:dyDescent="0.25">
      <c r="B39" s="19"/>
      <c r="C39" s="2"/>
      <c r="D39" s="2"/>
      <c r="E39" s="2"/>
      <c r="F39" s="2"/>
      <c r="G39" s="2"/>
      <c r="H39" s="2"/>
      <c r="I39" s="2"/>
      <c r="J39" s="2"/>
    </row>
    <row r="40" spans="2:69" x14ac:dyDescent="0.25">
      <c r="B40" s="19"/>
      <c r="C40" s="2"/>
      <c r="D40" s="2"/>
      <c r="E40" s="2"/>
      <c r="F40" s="2"/>
      <c r="G40" s="2"/>
      <c r="H40" s="2"/>
      <c r="I40" s="2"/>
      <c r="J40" s="2"/>
    </row>
    <row r="41" spans="2:69" x14ac:dyDescent="0.25">
      <c r="B41" s="19"/>
      <c r="C41" s="2"/>
      <c r="D41" s="2"/>
      <c r="E41" s="2"/>
      <c r="F41" s="2"/>
      <c r="G41" s="2"/>
      <c r="H41" s="2"/>
      <c r="I41" s="2"/>
      <c r="J41" s="2"/>
    </row>
    <row r="42" spans="2:69" x14ac:dyDescent="0.25">
      <c r="B42" s="19"/>
      <c r="C42" s="2"/>
      <c r="D42" s="2"/>
      <c r="E42" s="2"/>
      <c r="F42" s="2"/>
      <c r="G42" s="2"/>
      <c r="H42" s="2"/>
      <c r="I42" s="2"/>
      <c r="J42" s="2"/>
    </row>
    <row r="43" spans="2:69" x14ac:dyDescent="0.25">
      <c r="B43" s="19"/>
      <c r="C43" s="2"/>
      <c r="D43" s="2"/>
      <c r="E43" s="2"/>
      <c r="F43" s="2"/>
      <c r="G43" s="2"/>
      <c r="H43" s="2"/>
      <c r="I43" s="2"/>
      <c r="J43" s="2"/>
    </row>
    <row r="44" spans="2:69" x14ac:dyDescent="0.25">
      <c r="B44" s="19"/>
      <c r="C44" s="2"/>
      <c r="D44" s="2"/>
      <c r="E44" s="2"/>
      <c r="F44" s="2"/>
      <c r="G44" s="2"/>
      <c r="H44" s="2"/>
      <c r="I44" s="2"/>
      <c r="J44" s="2"/>
    </row>
    <row r="45" spans="2:69" x14ac:dyDescent="0.25">
      <c r="B45" s="19"/>
      <c r="C45" s="2"/>
      <c r="D45" s="2"/>
      <c r="E45" s="2"/>
      <c r="F45" s="2"/>
      <c r="G45" s="2"/>
      <c r="H45" s="2"/>
      <c r="I45" s="2"/>
      <c r="J45" s="2"/>
    </row>
    <row r="46" spans="2:69" x14ac:dyDescent="0.25">
      <c r="B46" s="19"/>
      <c r="C46" s="2"/>
      <c r="D46" s="2"/>
      <c r="E46" s="2"/>
      <c r="F46" s="2"/>
      <c r="G46" s="2"/>
      <c r="H46" s="2"/>
      <c r="I46" s="2"/>
      <c r="J46" s="2"/>
    </row>
    <row r="47" spans="2:69" x14ac:dyDescent="0.25">
      <c r="B47" s="19"/>
      <c r="C47" s="2"/>
      <c r="D47" s="2"/>
      <c r="E47" s="2"/>
      <c r="F47" s="2"/>
      <c r="G47" s="2"/>
      <c r="H47" s="2"/>
      <c r="I47" s="2"/>
      <c r="J47" s="2"/>
    </row>
    <row r="48" spans="2:69" x14ac:dyDescent="0.25">
      <c r="B48" s="19"/>
      <c r="C48" s="2"/>
      <c r="D48" s="2"/>
      <c r="E48" s="2"/>
      <c r="F48" s="2"/>
      <c r="G48" s="2"/>
      <c r="H48" s="2"/>
      <c r="I48" s="2"/>
      <c r="J48" s="2"/>
    </row>
    <row r="49" spans="2:10" x14ac:dyDescent="0.25">
      <c r="B49" s="19"/>
      <c r="C49" s="2"/>
      <c r="D49" s="2"/>
      <c r="E49" s="2"/>
      <c r="F49" s="2"/>
      <c r="G49" s="2"/>
      <c r="H49" s="2"/>
      <c r="I49" s="2"/>
      <c r="J49" s="2"/>
    </row>
    <row r="50" spans="2:10" x14ac:dyDescent="0.25">
      <c r="B50" s="19"/>
      <c r="C50" s="2"/>
      <c r="D50" s="2"/>
      <c r="E50" s="2"/>
      <c r="F50" s="2"/>
      <c r="G50" s="2"/>
      <c r="H50" s="2"/>
      <c r="I50" s="2"/>
      <c r="J50" s="2"/>
    </row>
    <row r="51" spans="2:10" x14ac:dyDescent="0.25">
      <c r="B51" s="19"/>
      <c r="C51" s="2"/>
      <c r="D51" s="2"/>
      <c r="E51" s="2"/>
      <c r="F51" s="2"/>
      <c r="G51" s="2"/>
      <c r="H51" s="2"/>
      <c r="I51" s="2"/>
      <c r="J51" s="2"/>
    </row>
    <row r="52" spans="2:10" x14ac:dyDescent="0.25">
      <c r="B52" s="19"/>
      <c r="C52" s="2"/>
      <c r="D52" s="2"/>
      <c r="E52" s="2"/>
      <c r="F52" s="2"/>
      <c r="G52" s="2"/>
      <c r="H52" s="2"/>
      <c r="I52" s="2"/>
      <c r="J52" s="2"/>
    </row>
    <row r="53" spans="2:10" x14ac:dyDescent="0.25">
      <c r="B53" s="19"/>
      <c r="C53" s="2"/>
      <c r="D53" s="2"/>
      <c r="E53" s="2"/>
      <c r="F53" s="2"/>
      <c r="G53" s="2"/>
      <c r="H53" s="2"/>
      <c r="I53" s="2"/>
      <c r="J53" s="2"/>
    </row>
    <row r="54" spans="2:10" x14ac:dyDescent="0.25">
      <c r="B54" s="19"/>
      <c r="C54" s="2"/>
      <c r="D54" s="2"/>
      <c r="E54" s="2"/>
      <c r="F54" s="2"/>
      <c r="G54" s="2"/>
      <c r="H54" s="2"/>
      <c r="I54" s="2"/>
      <c r="J54" s="2"/>
    </row>
    <row r="55" spans="2:10" x14ac:dyDescent="0.25">
      <c r="B55" s="19"/>
      <c r="C55" s="2"/>
      <c r="D55" s="2"/>
      <c r="E55" s="2"/>
      <c r="F55" s="2"/>
      <c r="G55" s="2"/>
      <c r="H55" s="2"/>
      <c r="I55" s="2"/>
      <c r="J55" s="2"/>
    </row>
    <row r="56" spans="2:10" x14ac:dyDescent="0.25">
      <c r="B56" s="19"/>
      <c r="C56" s="2"/>
      <c r="D56" s="2"/>
      <c r="E56" s="2"/>
      <c r="F56" s="2"/>
      <c r="G56" s="2"/>
      <c r="H56" s="2"/>
      <c r="I56" s="2"/>
      <c r="J56" s="2"/>
    </row>
    <row r="57" spans="2:10" x14ac:dyDescent="0.25">
      <c r="B57" s="19"/>
      <c r="C57" s="2"/>
      <c r="D57" s="2"/>
      <c r="E57" s="2"/>
      <c r="F57" s="2"/>
      <c r="G57" s="2"/>
      <c r="H57" s="2"/>
      <c r="I57" s="2"/>
      <c r="J57" s="2"/>
    </row>
    <row r="58" spans="2:10" x14ac:dyDescent="0.25">
      <c r="B58" s="19"/>
      <c r="C58" s="2"/>
      <c r="D58" s="2"/>
      <c r="E58" s="2"/>
      <c r="F58" s="2"/>
      <c r="G58" s="2"/>
      <c r="H58" s="2"/>
      <c r="I58" s="2"/>
      <c r="J58" s="2"/>
    </row>
    <row r="59" spans="2:10" x14ac:dyDescent="0.25">
      <c r="B59" s="19"/>
      <c r="C59" s="2"/>
      <c r="D59" s="2"/>
      <c r="E59" s="2"/>
      <c r="F59" s="2"/>
      <c r="G59" s="2"/>
      <c r="H59" s="2"/>
      <c r="I59" s="2"/>
      <c r="J59" s="2"/>
    </row>
    <row r="60" spans="2:10" x14ac:dyDescent="0.25">
      <c r="B60" s="19"/>
      <c r="C60" s="2"/>
      <c r="D60" s="2"/>
      <c r="E60" s="2"/>
      <c r="F60" s="2"/>
      <c r="G60" s="2"/>
      <c r="H60" s="2"/>
      <c r="I60" s="2"/>
      <c r="J60" s="2"/>
    </row>
    <row r="61" spans="2:10" x14ac:dyDescent="0.25">
      <c r="B61" s="19"/>
      <c r="C61" s="2"/>
      <c r="D61" s="2"/>
      <c r="E61" s="2"/>
      <c r="F61" s="2"/>
      <c r="G61" s="2"/>
      <c r="H61" s="2"/>
      <c r="I61" s="2"/>
      <c r="J61" s="2"/>
    </row>
    <row r="62" spans="2:10" x14ac:dyDescent="0.25">
      <c r="B62" s="19"/>
      <c r="C62" s="2"/>
      <c r="D62" s="2"/>
      <c r="E62" s="2"/>
      <c r="F62" s="2"/>
      <c r="G62" s="2"/>
      <c r="H62" s="2"/>
      <c r="I62" s="2"/>
      <c r="J62" s="2"/>
    </row>
    <row r="63" spans="2:10" x14ac:dyDescent="0.25">
      <c r="B63" s="19"/>
      <c r="C63" s="2"/>
      <c r="D63" s="2"/>
      <c r="E63" s="2"/>
      <c r="F63" s="2"/>
      <c r="G63" s="2"/>
      <c r="H63" s="2"/>
      <c r="I63" s="2"/>
      <c r="J63" s="2"/>
    </row>
    <row r="64" spans="2:10" x14ac:dyDescent="0.25">
      <c r="B64" s="19"/>
      <c r="C64" s="2"/>
      <c r="D64" s="2"/>
      <c r="E64" s="2"/>
      <c r="F64" s="2"/>
      <c r="G64" s="2"/>
      <c r="H64" s="2"/>
      <c r="I64" s="2"/>
      <c r="J64" s="2"/>
    </row>
    <row r="65" spans="2:10" x14ac:dyDescent="0.25">
      <c r="B65" s="19"/>
      <c r="C65" s="2"/>
      <c r="D65" s="2"/>
      <c r="E65" s="2"/>
      <c r="F65" s="2"/>
      <c r="G65" s="2"/>
      <c r="H65" s="2"/>
      <c r="I65" s="2"/>
      <c r="J65" s="2"/>
    </row>
    <row r="66" spans="2:10" x14ac:dyDescent="0.25">
      <c r="B66" s="19"/>
      <c r="C66" s="2"/>
      <c r="D66" s="2"/>
      <c r="E66" s="2"/>
      <c r="F66" s="2"/>
      <c r="G66" s="2"/>
      <c r="H66" s="2"/>
      <c r="I66" s="2"/>
      <c r="J66" s="2"/>
    </row>
    <row r="67" spans="2:10" x14ac:dyDescent="0.25">
      <c r="B67" s="19"/>
      <c r="C67" s="2"/>
      <c r="D67" s="2"/>
      <c r="E67" s="2"/>
      <c r="F67" s="2"/>
      <c r="G67" s="2"/>
      <c r="H67" s="2"/>
      <c r="I67" s="2"/>
      <c r="J67" s="2"/>
    </row>
    <row r="68" spans="2:10" x14ac:dyDescent="0.25">
      <c r="B68" s="19"/>
      <c r="C68" s="2"/>
      <c r="D68" s="2"/>
      <c r="E68" s="2"/>
      <c r="F68" s="2"/>
      <c r="G68" s="2"/>
      <c r="H68" s="2"/>
      <c r="I68" s="2"/>
      <c r="J68" s="2"/>
    </row>
    <row r="69" spans="2:10" x14ac:dyDescent="0.25">
      <c r="B69" s="19"/>
      <c r="C69" s="2"/>
      <c r="D69" s="2"/>
      <c r="E69" s="2"/>
      <c r="F69" s="2"/>
      <c r="G69" s="2"/>
      <c r="H69" s="2"/>
      <c r="I69" s="2"/>
      <c r="J69" s="2"/>
    </row>
    <row r="70" spans="2:10" x14ac:dyDescent="0.25">
      <c r="B70" s="19"/>
      <c r="C70" s="2"/>
      <c r="D70" s="2"/>
      <c r="E70" s="2"/>
      <c r="F70" s="2"/>
      <c r="G70" s="2"/>
      <c r="H70" s="2"/>
      <c r="I70" s="2"/>
      <c r="J70"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270</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13" workbookViewId="0">
      <selection activeCell="C21" sqref="C21:D35"/>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C2" sqref="C2:D35"/>
    </sheetView>
  </sheetViews>
  <sheetFormatPr defaultRowHeight="15" x14ac:dyDescent="0.25"/>
  <sheetData>
    <row r="1" spans="1:5" x14ac:dyDescent="0.25">
      <c r="A1" t="s">
        <v>158</v>
      </c>
      <c r="B1" t="s">
        <v>159</v>
      </c>
      <c r="C1" t="s">
        <v>133</v>
      </c>
      <c r="D1" t="s">
        <v>160</v>
      </c>
      <c r="E1" t="s">
        <v>0</v>
      </c>
    </row>
    <row r="2" spans="1:5" x14ac:dyDescent="0.25">
      <c r="A2">
        <v>4</v>
      </c>
      <c r="B2">
        <v>0</v>
      </c>
      <c r="C2">
        <v>0</v>
      </c>
      <c r="D2">
        <v>0</v>
      </c>
      <c r="E2">
        <v>1982</v>
      </c>
    </row>
    <row r="3" spans="1:5" x14ac:dyDescent="0.25">
      <c r="A3">
        <v>5</v>
      </c>
      <c r="B3">
        <v>0</v>
      </c>
      <c r="C3">
        <v>0</v>
      </c>
      <c r="D3">
        <v>0</v>
      </c>
      <c r="E3">
        <v>1983</v>
      </c>
    </row>
    <row r="4" spans="1:5" x14ac:dyDescent="0.25">
      <c r="A4">
        <v>8</v>
      </c>
      <c r="B4">
        <v>0</v>
      </c>
      <c r="C4">
        <v>0</v>
      </c>
      <c r="D4">
        <v>0</v>
      </c>
      <c r="E4">
        <v>1984</v>
      </c>
    </row>
    <row r="5" spans="1:5" x14ac:dyDescent="0.25">
      <c r="A5">
        <v>13</v>
      </c>
      <c r="B5">
        <v>0</v>
      </c>
      <c r="C5">
        <v>0</v>
      </c>
      <c r="D5">
        <v>0</v>
      </c>
      <c r="E5">
        <v>1985</v>
      </c>
    </row>
    <row r="6" spans="1:5" x14ac:dyDescent="0.25">
      <c r="A6">
        <v>16</v>
      </c>
      <c r="B6">
        <v>0</v>
      </c>
      <c r="C6">
        <v>0</v>
      </c>
      <c r="D6">
        <v>0</v>
      </c>
      <c r="E6">
        <v>1986</v>
      </c>
    </row>
    <row r="7" spans="1:5" x14ac:dyDescent="0.25">
      <c r="A7">
        <v>18</v>
      </c>
      <c r="B7">
        <v>0</v>
      </c>
      <c r="C7">
        <v>0</v>
      </c>
      <c r="D7">
        <v>0</v>
      </c>
      <c r="E7">
        <v>1987</v>
      </c>
    </row>
    <row r="8" spans="1:5" x14ac:dyDescent="0.25">
      <c r="A8">
        <v>20</v>
      </c>
      <c r="B8">
        <v>0</v>
      </c>
      <c r="C8">
        <v>0</v>
      </c>
      <c r="D8">
        <v>0</v>
      </c>
      <c r="E8">
        <v>1988</v>
      </c>
    </row>
    <row r="9" spans="1:5" x14ac:dyDescent="0.25">
      <c r="A9">
        <v>21</v>
      </c>
      <c r="B9">
        <v>0</v>
      </c>
      <c r="C9">
        <v>0</v>
      </c>
      <c r="D9">
        <v>0</v>
      </c>
      <c r="E9">
        <v>1989</v>
      </c>
    </row>
    <row r="10" spans="1:5" x14ac:dyDescent="0.25">
      <c r="A10">
        <v>22</v>
      </c>
      <c r="B10">
        <v>0</v>
      </c>
      <c r="C10">
        <v>0</v>
      </c>
      <c r="D10">
        <v>0</v>
      </c>
      <c r="E10">
        <v>1990</v>
      </c>
    </row>
    <row r="11" spans="1:5" x14ac:dyDescent="0.25">
      <c r="A11">
        <v>24</v>
      </c>
      <c r="B11">
        <v>0</v>
      </c>
      <c r="C11">
        <v>0</v>
      </c>
      <c r="D11">
        <v>0</v>
      </c>
      <c r="E11">
        <v>1991</v>
      </c>
    </row>
    <row r="12" spans="1:5" x14ac:dyDescent="0.25">
      <c r="A12">
        <v>25</v>
      </c>
      <c r="B12">
        <v>0</v>
      </c>
      <c r="C12">
        <v>0</v>
      </c>
      <c r="D12">
        <v>0</v>
      </c>
      <c r="E12">
        <v>1992</v>
      </c>
    </row>
    <row r="13" spans="1:5" x14ac:dyDescent="0.25">
      <c r="A13">
        <v>27</v>
      </c>
      <c r="B13">
        <v>0</v>
      </c>
      <c r="C13">
        <v>0</v>
      </c>
      <c r="D13">
        <v>0</v>
      </c>
      <c r="E13">
        <v>1993</v>
      </c>
    </row>
    <row r="14" spans="1:5" x14ac:dyDescent="0.25">
      <c r="A14">
        <v>29</v>
      </c>
      <c r="B14">
        <v>0</v>
      </c>
      <c r="C14">
        <v>0</v>
      </c>
      <c r="D14">
        <v>0</v>
      </c>
      <c r="E14">
        <v>1994</v>
      </c>
    </row>
    <row r="15" spans="1:5" x14ac:dyDescent="0.25">
      <c r="A15">
        <v>31</v>
      </c>
      <c r="B15">
        <v>0</v>
      </c>
      <c r="C15">
        <v>0</v>
      </c>
      <c r="D15">
        <v>0</v>
      </c>
      <c r="E15">
        <v>1995</v>
      </c>
    </row>
    <row r="16" spans="1:5" x14ac:dyDescent="0.25">
      <c r="A16">
        <v>38</v>
      </c>
      <c r="B16">
        <v>0</v>
      </c>
      <c r="C16">
        <v>0</v>
      </c>
      <c r="D16">
        <v>0</v>
      </c>
      <c r="E16">
        <v>1996</v>
      </c>
    </row>
    <row r="17" spans="1:5" x14ac:dyDescent="0.25">
      <c r="A17">
        <v>45</v>
      </c>
      <c r="B17">
        <v>0</v>
      </c>
      <c r="C17">
        <v>0</v>
      </c>
      <c r="D17">
        <v>0</v>
      </c>
      <c r="E17">
        <v>1997</v>
      </c>
    </row>
    <row r="18" spans="1:5" x14ac:dyDescent="0.25">
      <c r="A18">
        <v>46</v>
      </c>
      <c r="B18">
        <v>0</v>
      </c>
      <c r="C18">
        <v>0</v>
      </c>
      <c r="D18">
        <v>0</v>
      </c>
      <c r="E18">
        <v>1998</v>
      </c>
    </row>
    <row r="19" spans="1:5" x14ac:dyDescent="0.25">
      <c r="A19">
        <v>47</v>
      </c>
      <c r="B19">
        <v>0</v>
      </c>
      <c r="C19">
        <v>0</v>
      </c>
      <c r="D19">
        <v>0</v>
      </c>
      <c r="E19">
        <v>1999</v>
      </c>
    </row>
    <row r="20" spans="1:5" x14ac:dyDescent="0.25">
      <c r="A20">
        <v>48</v>
      </c>
      <c r="B20">
        <v>0</v>
      </c>
      <c r="C20">
        <v>0</v>
      </c>
      <c r="D20">
        <v>0</v>
      </c>
      <c r="E20">
        <v>2000</v>
      </c>
    </row>
    <row r="21" spans="1:5" x14ac:dyDescent="0.25">
      <c r="A21">
        <v>55</v>
      </c>
      <c r="B21">
        <v>0</v>
      </c>
      <c r="C21">
        <v>0</v>
      </c>
      <c r="D21">
        <v>0</v>
      </c>
      <c r="E21">
        <v>2001</v>
      </c>
    </row>
    <row r="22" spans="1:5" x14ac:dyDescent="0.25">
      <c r="C22">
        <v>0</v>
      </c>
      <c r="D22">
        <v>0</v>
      </c>
      <c r="E22">
        <v>2002</v>
      </c>
    </row>
    <row r="23" spans="1:5" x14ac:dyDescent="0.25">
      <c r="C23">
        <v>0</v>
      </c>
      <c r="D23">
        <v>0</v>
      </c>
      <c r="E23">
        <v>2003</v>
      </c>
    </row>
    <row r="24" spans="1:5" x14ac:dyDescent="0.25">
      <c r="C24">
        <v>0</v>
      </c>
      <c r="D24">
        <v>0</v>
      </c>
      <c r="E24">
        <v>2004</v>
      </c>
    </row>
    <row r="25" spans="1:5" x14ac:dyDescent="0.25">
      <c r="C25">
        <v>0</v>
      </c>
      <c r="D25">
        <v>0</v>
      </c>
      <c r="E25">
        <v>2005</v>
      </c>
    </row>
    <row r="26" spans="1:5" x14ac:dyDescent="0.25">
      <c r="C26">
        <v>0</v>
      </c>
      <c r="D26">
        <v>0</v>
      </c>
      <c r="E26">
        <v>2006</v>
      </c>
    </row>
    <row r="27" spans="1:5" x14ac:dyDescent="0.25">
      <c r="C27">
        <v>0</v>
      </c>
      <c r="D27">
        <v>0</v>
      </c>
      <c r="E27">
        <v>2007</v>
      </c>
    </row>
    <row r="28" spans="1:5" x14ac:dyDescent="0.25">
      <c r="C28">
        <v>0</v>
      </c>
      <c r="D28">
        <v>0</v>
      </c>
      <c r="E28">
        <v>2008</v>
      </c>
    </row>
    <row r="29" spans="1:5" x14ac:dyDescent="0.25">
      <c r="C29">
        <v>0</v>
      </c>
      <c r="D29">
        <v>0</v>
      </c>
      <c r="E29">
        <v>2009</v>
      </c>
    </row>
    <row r="30" spans="1:5" x14ac:dyDescent="0.25">
      <c r="C30">
        <v>0</v>
      </c>
      <c r="D30">
        <v>0</v>
      </c>
      <c r="E30">
        <v>2010</v>
      </c>
    </row>
    <row r="31" spans="1:5" x14ac:dyDescent="0.25">
      <c r="C31">
        <v>0</v>
      </c>
      <c r="D31">
        <v>0</v>
      </c>
      <c r="E31">
        <v>2011</v>
      </c>
    </row>
    <row r="32" spans="1:5" x14ac:dyDescent="0.25">
      <c r="C32">
        <v>0</v>
      </c>
      <c r="D32">
        <v>0</v>
      </c>
      <c r="E32">
        <v>2012</v>
      </c>
    </row>
    <row r="33" spans="3:5" x14ac:dyDescent="0.25">
      <c r="C33">
        <v>0</v>
      </c>
      <c r="D33">
        <v>0</v>
      </c>
      <c r="E33">
        <v>2013</v>
      </c>
    </row>
    <row r="34" spans="3:5" x14ac:dyDescent="0.25">
      <c r="C34">
        <v>0</v>
      </c>
      <c r="D34">
        <v>0</v>
      </c>
      <c r="E34">
        <v>2014</v>
      </c>
    </row>
    <row r="35" spans="3:5" x14ac:dyDescent="0.25">
      <c r="C35">
        <v>0</v>
      </c>
      <c r="D35">
        <v>0</v>
      </c>
      <c r="E35">
        <v>2015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H2" sqref="A2:H2"/>
    </sheetView>
  </sheetViews>
  <sheetFormatPr defaultRowHeight="15" x14ac:dyDescent="0.25"/>
  <sheetData>
    <row r="1" spans="1:8" x14ac:dyDescent="0.25">
      <c r="A1" t="s">
        <v>162</v>
      </c>
      <c r="B1" t="s">
        <v>163</v>
      </c>
      <c r="C1" t="s">
        <v>164</v>
      </c>
      <c r="D1" t="s">
        <v>165</v>
      </c>
      <c r="E1" t="s">
        <v>166</v>
      </c>
      <c r="F1" t="s">
        <v>167</v>
      </c>
      <c r="G1" t="s">
        <v>168</v>
      </c>
      <c r="H1" t="s">
        <v>260</v>
      </c>
    </row>
    <row r="2" spans="1:8" x14ac:dyDescent="0.25">
      <c r="A2">
        <v>0</v>
      </c>
      <c r="B2">
        <v>0</v>
      </c>
      <c r="C2">
        <v>0</v>
      </c>
      <c r="D2">
        <v>0</v>
      </c>
      <c r="E2">
        <v>0</v>
      </c>
      <c r="F2">
        <v>0</v>
      </c>
      <c r="G2">
        <v>0</v>
      </c>
      <c r="H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workbookViewId="0">
      <selection activeCell="B1" sqref="B1"/>
    </sheetView>
  </sheetViews>
  <sheetFormatPr defaultColWidth="8.85546875" defaultRowHeight="15" x14ac:dyDescent="0.25"/>
  <cols>
    <col min="2" max="2" width="12.7109375" bestFit="1" customWidth="1"/>
  </cols>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
  <sheetViews>
    <sheetView topLeftCell="B1" workbookViewId="0">
      <selection activeCell="W2" sqref="W2"/>
    </sheetView>
  </sheetViews>
  <sheetFormatPr defaultColWidth="8.85546875" defaultRowHeight="15" x14ac:dyDescent="0.25"/>
  <sheetData>
    <row r="1" spans="1:22" x14ac:dyDescent="0.25">
      <c r="A1" t="s">
        <v>0</v>
      </c>
      <c r="B1" t="s">
        <v>1</v>
      </c>
      <c r="C1" t="s">
        <v>2</v>
      </c>
      <c r="D1" t="s">
        <v>3</v>
      </c>
      <c r="E1" t="s">
        <v>6</v>
      </c>
      <c r="F1" t="s">
        <v>7</v>
      </c>
      <c r="G1" t="s">
        <v>8</v>
      </c>
      <c r="H1" t="s">
        <v>9</v>
      </c>
      <c r="I1" t="s">
        <v>10</v>
      </c>
      <c r="J1" t="s">
        <v>11</v>
      </c>
      <c r="K1" t="s">
        <v>12</v>
      </c>
      <c r="L1" t="s">
        <v>13</v>
      </c>
      <c r="M1" t="s">
        <v>14</v>
      </c>
      <c r="N1" t="s">
        <v>15</v>
      </c>
      <c r="O1" t="s">
        <v>16</v>
      </c>
      <c r="P1" t="s">
        <v>19</v>
      </c>
      <c r="Q1" t="s">
        <v>21</v>
      </c>
      <c r="R1" t="s">
        <v>22</v>
      </c>
      <c r="S1" t="s">
        <v>23</v>
      </c>
      <c r="T1" t="s">
        <v>24</v>
      </c>
      <c r="U1" t="s">
        <v>25</v>
      </c>
      <c r="V1" t="s">
        <v>26</v>
      </c>
    </row>
    <row r="2" spans="1:22"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row>
    <row r="3" spans="1:22"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row>
    <row r="4" spans="1:22"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row>
    <row r="5" spans="1:22"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row>
    <row r="6" spans="1:22"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row>
    <row r="7" spans="1:22"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row>
    <row r="8" spans="1:22"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row>
    <row r="9" spans="1:22"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row>
    <row r="10" spans="1:22"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row>
    <row r="11" spans="1:22"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row>
    <row r="12" spans="1:22"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row>
    <row r="13" spans="1:22"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row r="18" spans="1:22"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row>
    <row r="19" spans="1:22"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row>
    <row r="20" spans="1:22"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row>
    <row r="21" spans="1:22"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row>
    <row r="22" spans="1:22"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row>
    <row r="23" spans="1:22"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row>
    <row r="24" spans="1:22"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row>
    <row r="25" spans="1:22"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row>
    <row r="26" spans="1:22"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row>
    <row r="27" spans="1:22"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row>
    <row r="28" spans="1:22"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row>
    <row r="29" spans="1:22"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row>
    <row r="30" spans="1:22"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row>
    <row r="31" spans="1:22"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row>
    <row r="32" spans="1:22"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row>
    <row r="33" spans="1:22"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row>
    <row r="34" spans="1:22"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row>
    <row r="35" spans="1:22"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198</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9" workbookViewId="0">
      <selection activeCell="H7" sqref="H7"/>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142</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B2" sqref="B2:K35"/>
    </sheetView>
  </sheetViews>
  <sheetFormatPr defaultColWidth="8.85546875" defaultRowHeight="15" x14ac:dyDescent="0.25"/>
  <sheetData>
    <row r="1" spans="1:11" x14ac:dyDescent="0.25">
      <c r="A1" t="s">
        <v>0</v>
      </c>
      <c r="B1" t="s">
        <v>133</v>
      </c>
      <c r="C1" t="s">
        <v>143</v>
      </c>
      <c r="D1" t="s">
        <v>200</v>
      </c>
      <c r="E1" t="s">
        <v>203</v>
      </c>
      <c r="F1" t="s">
        <v>210</v>
      </c>
      <c r="G1" t="s">
        <v>216</v>
      </c>
      <c r="H1" t="s">
        <v>148</v>
      </c>
      <c r="I1" t="s">
        <v>223</v>
      </c>
      <c r="J1" t="s">
        <v>230</v>
      </c>
      <c r="K1" t="s">
        <v>232</v>
      </c>
    </row>
    <row r="2" spans="1:11" x14ac:dyDescent="0.25">
      <c r="A2">
        <v>1982</v>
      </c>
      <c r="B2">
        <v>0</v>
      </c>
      <c r="C2">
        <v>0</v>
      </c>
      <c r="D2">
        <v>0</v>
      </c>
      <c r="E2">
        <v>0</v>
      </c>
      <c r="F2">
        <v>0</v>
      </c>
      <c r="G2">
        <v>0</v>
      </c>
      <c r="H2">
        <v>0</v>
      </c>
      <c r="I2">
        <v>0</v>
      </c>
      <c r="J2">
        <v>0</v>
      </c>
      <c r="K2">
        <v>0</v>
      </c>
    </row>
    <row r="3" spans="1:11" x14ac:dyDescent="0.25">
      <c r="A3">
        <v>1983</v>
      </c>
      <c r="B3">
        <v>0</v>
      </c>
      <c r="C3">
        <v>0</v>
      </c>
      <c r="D3">
        <v>0</v>
      </c>
      <c r="E3">
        <v>0</v>
      </c>
      <c r="F3">
        <v>0</v>
      </c>
      <c r="G3">
        <v>0</v>
      </c>
      <c r="H3">
        <v>0</v>
      </c>
      <c r="I3">
        <v>0</v>
      </c>
      <c r="J3">
        <v>0</v>
      </c>
      <c r="K3">
        <v>0</v>
      </c>
    </row>
    <row r="4" spans="1:11" x14ac:dyDescent="0.25">
      <c r="A4">
        <v>1984</v>
      </c>
      <c r="B4">
        <v>0</v>
      </c>
      <c r="C4">
        <v>0</v>
      </c>
      <c r="D4">
        <v>0</v>
      </c>
      <c r="E4">
        <v>0</v>
      </c>
      <c r="F4">
        <v>0</v>
      </c>
      <c r="G4">
        <v>0</v>
      </c>
      <c r="H4">
        <v>0</v>
      </c>
      <c r="I4">
        <v>0</v>
      </c>
      <c r="J4">
        <v>0</v>
      </c>
      <c r="K4">
        <v>0</v>
      </c>
    </row>
    <row r="5" spans="1:11" x14ac:dyDescent="0.25">
      <c r="A5">
        <v>1985</v>
      </c>
      <c r="B5">
        <v>0</v>
      </c>
      <c r="C5">
        <v>0</v>
      </c>
      <c r="D5">
        <v>0</v>
      </c>
      <c r="E5">
        <v>0</v>
      </c>
      <c r="F5">
        <v>0</v>
      </c>
      <c r="G5">
        <v>0</v>
      </c>
      <c r="H5">
        <v>0</v>
      </c>
      <c r="I5">
        <v>0</v>
      </c>
      <c r="J5">
        <v>0</v>
      </c>
      <c r="K5">
        <v>0</v>
      </c>
    </row>
    <row r="6" spans="1:11" x14ac:dyDescent="0.25">
      <c r="A6">
        <v>1986</v>
      </c>
      <c r="B6">
        <v>0</v>
      </c>
      <c r="C6">
        <v>0</v>
      </c>
      <c r="D6">
        <v>0</v>
      </c>
      <c r="E6">
        <v>0</v>
      </c>
      <c r="F6">
        <v>0</v>
      </c>
      <c r="G6">
        <v>0</v>
      </c>
      <c r="H6">
        <v>0</v>
      </c>
      <c r="I6">
        <v>0</v>
      </c>
      <c r="J6">
        <v>0</v>
      </c>
      <c r="K6">
        <v>0</v>
      </c>
    </row>
    <row r="7" spans="1:11" x14ac:dyDescent="0.25">
      <c r="A7">
        <v>1987</v>
      </c>
      <c r="B7">
        <v>0</v>
      </c>
      <c r="C7">
        <v>0</v>
      </c>
      <c r="D7">
        <v>0</v>
      </c>
      <c r="E7">
        <v>0</v>
      </c>
      <c r="F7">
        <v>0</v>
      </c>
      <c r="G7">
        <v>0</v>
      </c>
      <c r="H7">
        <v>0</v>
      </c>
      <c r="I7">
        <v>0</v>
      </c>
      <c r="J7">
        <v>0</v>
      </c>
      <c r="K7">
        <v>0</v>
      </c>
    </row>
    <row r="8" spans="1:11" x14ac:dyDescent="0.25">
      <c r="A8">
        <v>1988</v>
      </c>
      <c r="B8">
        <v>0</v>
      </c>
      <c r="C8">
        <v>0</v>
      </c>
      <c r="D8">
        <v>0</v>
      </c>
      <c r="E8">
        <v>0</v>
      </c>
      <c r="F8">
        <v>0</v>
      </c>
      <c r="G8">
        <v>0</v>
      </c>
      <c r="H8">
        <v>0</v>
      </c>
      <c r="I8">
        <v>0</v>
      </c>
      <c r="J8">
        <v>0</v>
      </c>
      <c r="K8">
        <v>0</v>
      </c>
    </row>
    <row r="9" spans="1:11" x14ac:dyDescent="0.25">
      <c r="A9">
        <v>1989</v>
      </c>
      <c r="B9">
        <v>0</v>
      </c>
      <c r="C9">
        <v>0</v>
      </c>
      <c r="D9">
        <v>0</v>
      </c>
      <c r="E9">
        <v>0</v>
      </c>
      <c r="F9">
        <v>0</v>
      </c>
      <c r="G9">
        <v>0</v>
      </c>
      <c r="H9">
        <v>0</v>
      </c>
      <c r="I9">
        <v>0</v>
      </c>
      <c r="J9">
        <v>0</v>
      </c>
      <c r="K9">
        <v>0</v>
      </c>
    </row>
    <row r="10" spans="1:11" x14ac:dyDescent="0.25">
      <c r="A10">
        <v>1990</v>
      </c>
      <c r="B10">
        <v>0</v>
      </c>
      <c r="C10">
        <v>0</v>
      </c>
      <c r="D10">
        <v>0</v>
      </c>
      <c r="E10">
        <v>0</v>
      </c>
      <c r="F10">
        <v>0</v>
      </c>
      <c r="G10">
        <v>0</v>
      </c>
      <c r="H10">
        <v>0</v>
      </c>
      <c r="I10">
        <v>0</v>
      </c>
      <c r="J10">
        <v>0</v>
      </c>
      <c r="K10">
        <v>0</v>
      </c>
    </row>
    <row r="11" spans="1:11" x14ac:dyDescent="0.25">
      <c r="A11">
        <v>1991</v>
      </c>
      <c r="B11">
        <v>0</v>
      </c>
      <c r="C11">
        <v>0</v>
      </c>
      <c r="D11">
        <v>0</v>
      </c>
      <c r="E11">
        <v>0</v>
      </c>
      <c r="F11">
        <v>0</v>
      </c>
      <c r="G11">
        <v>0</v>
      </c>
      <c r="H11">
        <v>0</v>
      </c>
      <c r="I11">
        <v>0</v>
      </c>
      <c r="J11">
        <v>0</v>
      </c>
      <c r="K11">
        <v>0</v>
      </c>
    </row>
    <row r="12" spans="1:11" x14ac:dyDescent="0.25">
      <c r="A12">
        <v>1992</v>
      </c>
      <c r="B12">
        <v>0</v>
      </c>
      <c r="C12">
        <v>0</v>
      </c>
      <c r="D12">
        <v>0</v>
      </c>
      <c r="E12">
        <v>0</v>
      </c>
      <c r="F12">
        <v>0</v>
      </c>
      <c r="G12">
        <v>0</v>
      </c>
      <c r="H12">
        <v>0</v>
      </c>
      <c r="I12">
        <v>0</v>
      </c>
      <c r="J12">
        <v>0</v>
      </c>
      <c r="K12">
        <v>0</v>
      </c>
    </row>
    <row r="13" spans="1:11" x14ac:dyDescent="0.25">
      <c r="A13">
        <v>1993</v>
      </c>
      <c r="B13">
        <v>0</v>
      </c>
      <c r="C13">
        <v>0</v>
      </c>
      <c r="D13">
        <v>0</v>
      </c>
      <c r="E13">
        <v>0</v>
      </c>
      <c r="F13">
        <v>0</v>
      </c>
      <c r="G13">
        <v>0</v>
      </c>
      <c r="H13">
        <v>0</v>
      </c>
      <c r="I13">
        <v>0</v>
      </c>
      <c r="J13">
        <v>0</v>
      </c>
      <c r="K13">
        <v>0</v>
      </c>
    </row>
    <row r="14" spans="1:11" x14ac:dyDescent="0.25">
      <c r="A14">
        <v>1994</v>
      </c>
      <c r="B14">
        <v>0</v>
      </c>
      <c r="C14">
        <v>0</v>
      </c>
      <c r="D14">
        <v>0</v>
      </c>
      <c r="E14">
        <v>0</v>
      </c>
      <c r="F14">
        <v>0</v>
      </c>
      <c r="G14">
        <v>0</v>
      </c>
      <c r="H14">
        <v>0</v>
      </c>
      <c r="I14">
        <v>0</v>
      </c>
      <c r="J14">
        <v>0</v>
      </c>
      <c r="K14">
        <v>0</v>
      </c>
    </row>
    <row r="15" spans="1:11" x14ac:dyDescent="0.25">
      <c r="A15">
        <v>1995</v>
      </c>
      <c r="B15">
        <v>0</v>
      </c>
      <c r="C15">
        <v>0</v>
      </c>
      <c r="D15">
        <v>0</v>
      </c>
      <c r="E15">
        <v>0</v>
      </c>
      <c r="F15">
        <v>0</v>
      </c>
      <c r="G15">
        <v>0</v>
      </c>
      <c r="H15">
        <v>0</v>
      </c>
      <c r="I15">
        <v>0</v>
      </c>
      <c r="J15">
        <v>0</v>
      </c>
      <c r="K15">
        <v>0</v>
      </c>
    </row>
    <row r="16" spans="1:11" x14ac:dyDescent="0.25">
      <c r="A16">
        <v>1996</v>
      </c>
      <c r="B16">
        <v>0</v>
      </c>
      <c r="C16">
        <v>0</v>
      </c>
      <c r="D16">
        <v>0</v>
      </c>
      <c r="E16">
        <v>0</v>
      </c>
      <c r="F16">
        <v>0</v>
      </c>
      <c r="G16">
        <v>0</v>
      </c>
      <c r="H16">
        <v>0</v>
      </c>
      <c r="I16">
        <v>0</v>
      </c>
      <c r="J16">
        <v>0</v>
      </c>
      <c r="K16">
        <v>0</v>
      </c>
    </row>
    <row r="17" spans="1:11" x14ac:dyDescent="0.25">
      <c r="A17">
        <v>1997</v>
      </c>
      <c r="B17">
        <v>0</v>
      </c>
      <c r="C17">
        <v>0</v>
      </c>
      <c r="D17">
        <v>0</v>
      </c>
      <c r="E17">
        <v>0</v>
      </c>
      <c r="F17">
        <v>0</v>
      </c>
      <c r="G17">
        <v>0</v>
      </c>
      <c r="H17">
        <v>0</v>
      </c>
      <c r="I17">
        <v>0</v>
      </c>
      <c r="J17">
        <v>0</v>
      </c>
      <c r="K17">
        <v>0</v>
      </c>
    </row>
    <row r="18" spans="1:11" x14ac:dyDescent="0.25">
      <c r="A18">
        <v>1998</v>
      </c>
      <c r="B18">
        <v>0</v>
      </c>
      <c r="C18">
        <v>0</v>
      </c>
      <c r="D18">
        <v>0</v>
      </c>
      <c r="E18">
        <v>0</v>
      </c>
      <c r="F18">
        <v>0</v>
      </c>
      <c r="G18">
        <v>0</v>
      </c>
      <c r="H18">
        <v>0</v>
      </c>
      <c r="I18">
        <v>0</v>
      </c>
      <c r="J18">
        <v>0</v>
      </c>
      <c r="K18">
        <v>0</v>
      </c>
    </row>
    <row r="19" spans="1:11" x14ac:dyDescent="0.25">
      <c r="A19">
        <v>1999</v>
      </c>
      <c r="B19">
        <v>0</v>
      </c>
      <c r="C19">
        <v>0</v>
      </c>
      <c r="D19">
        <v>0</v>
      </c>
      <c r="E19">
        <v>0</v>
      </c>
      <c r="F19">
        <v>0</v>
      </c>
      <c r="G19">
        <v>0</v>
      </c>
      <c r="H19">
        <v>0</v>
      </c>
      <c r="I19">
        <v>0</v>
      </c>
      <c r="J19">
        <v>0</v>
      </c>
      <c r="K19">
        <v>0</v>
      </c>
    </row>
    <row r="20" spans="1:11" x14ac:dyDescent="0.25">
      <c r="A20">
        <v>2000</v>
      </c>
      <c r="B20">
        <v>0</v>
      </c>
      <c r="C20">
        <v>0</v>
      </c>
      <c r="D20">
        <v>0</v>
      </c>
      <c r="E20">
        <v>0</v>
      </c>
      <c r="F20">
        <v>0</v>
      </c>
      <c r="G20">
        <v>0</v>
      </c>
      <c r="H20">
        <v>0</v>
      </c>
      <c r="I20">
        <v>0</v>
      </c>
      <c r="J20">
        <v>0</v>
      </c>
      <c r="K20">
        <v>0</v>
      </c>
    </row>
    <row r="21" spans="1:11" x14ac:dyDescent="0.25">
      <c r="A21">
        <v>2001</v>
      </c>
      <c r="B21">
        <v>0</v>
      </c>
      <c r="C21">
        <v>0</v>
      </c>
      <c r="D21">
        <v>0</v>
      </c>
      <c r="E21">
        <v>0</v>
      </c>
      <c r="F21">
        <v>0</v>
      </c>
      <c r="G21">
        <v>0</v>
      </c>
      <c r="H21">
        <v>0</v>
      </c>
      <c r="I21">
        <v>0</v>
      </c>
      <c r="J21">
        <v>0</v>
      </c>
      <c r="K21">
        <v>0</v>
      </c>
    </row>
    <row r="22" spans="1:11" x14ac:dyDescent="0.25">
      <c r="A22">
        <v>2002</v>
      </c>
      <c r="B22">
        <v>0</v>
      </c>
      <c r="C22">
        <v>0</v>
      </c>
      <c r="D22">
        <v>0</v>
      </c>
      <c r="E22">
        <v>0</v>
      </c>
      <c r="F22">
        <v>0</v>
      </c>
      <c r="G22">
        <v>0</v>
      </c>
      <c r="H22">
        <v>0</v>
      </c>
      <c r="I22">
        <v>0</v>
      </c>
      <c r="J22">
        <v>0</v>
      </c>
      <c r="K22">
        <v>0</v>
      </c>
    </row>
    <row r="23" spans="1:11" x14ac:dyDescent="0.25">
      <c r="A23">
        <v>2003</v>
      </c>
      <c r="B23">
        <v>0</v>
      </c>
      <c r="C23">
        <v>0</v>
      </c>
      <c r="D23">
        <v>0</v>
      </c>
      <c r="E23">
        <v>0</v>
      </c>
      <c r="F23">
        <v>0</v>
      </c>
      <c r="G23">
        <v>0</v>
      </c>
      <c r="H23">
        <v>0</v>
      </c>
      <c r="I23">
        <v>0</v>
      </c>
      <c r="J23">
        <v>0</v>
      </c>
      <c r="K23">
        <v>0</v>
      </c>
    </row>
    <row r="24" spans="1:11" x14ac:dyDescent="0.25">
      <c r="A24">
        <v>2004</v>
      </c>
      <c r="B24">
        <v>0</v>
      </c>
      <c r="C24">
        <v>0</v>
      </c>
      <c r="D24">
        <v>0</v>
      </c>
      <c r="E24">
        <v>0</v>
      </c>
      <c r="F24">
        <v>0</v>
      </c>
      <c r="G24">
        <v>0</v>
      </c>
      <c r="H24">
        <v>0</v>
      </c>
      <c r="I24">
        <v>0</v>
      </c>
      <c r="J24">
        <v>0</v>
      </c>
      <c r="K24">
        <v>0</v>
      </c>
    </row>
    <row r="25" spans="1:11" x14ac:dyDescent="0.25">
      <c r="A25">
        <v>2005</v>
      </c>
      <c r="B25">
        <v>0</v>
      </c>
      <c r="C25">
        <v>0</v>
      </c>
      <c r="D25">
        <v>0</v>
      </c>
      <c r="E25">
        <v>0</v>
      </c>
      <c r="F25">
        <v>0</v>
      </c>
      <c r="G25">
        <v>0</v>
      </c>
      <c r="H25">
        <v>0</v>
      </c>
      <c r="I25">
        <v>0</v>
      </c>
      <c r="J25">
        <v>0</v>
      </c>
      <c r="K25">
        <v>0</v>
      </c>
    </row>
    <row r="26" spans="1:11" x14ac:dyDescent="0.25">
      <c r="A26">
        <v>2006</v>
      </c>
      <c r="B26">
        <v>0</v>
      </c>
      <c r="C26">
        <v>0</v>
      </c>
      <c r="D26">
        <v>0</v>
      </c>
      <c r="E26">
        <v>0</v>
      </c>
      <c r="F26">
        <v>0</v>
      </c>
      <c r="G26">
        <v>0</v>
      </c>
      <c r="H26">
        <v>0</v>
      </c>
      <c r="I26">
        <v>0</v>
      </c>
      <c r="J26">
        <v>0</v>
      </c>
      <c r="K26">
        <v>0</v>
      </c>
    </row>
    <row r="27" spans="1:11" x14ac:dyDescent="0.25">
      <c r="A27">
        <v>2007</v>
      </c>
      <c r="B27">
        <v>0</v>
      </c>
      <c r="C27">
        <v>0</v>
      </c>
      <c r="D27">
        <v>0</v>
      </c>
      <c r="E27">
        <v>0</v>
      </c>
      <c r="F27">
        <v>0</v>
      </c>
      <c r="G27">
        <v>0</v>
      </c>
      <c r="H27">
        <v>0</v>
      </c>
      <c r="I27">
        <v>0</v>
      </c>
      <c r="J27">
        <v>0</v>
      </c>
      <c r="K27">
        <v>0</v>
      </c>
    </row>
    <row r="28" spans="1:11" x14ac:dyDescent="0.25">
      <c r="A28">
        <v>2008</v>
      </c>
      <c r="B28">
        <v>0</v>
      </c>
      <c r="C28">
        <v>0</v>
      </c>
      <c r="D28">
        <v>0</v>
      </c>
      <c r="E28">
        <v>0</v>
      </c>
      <c r="F28">
        <v>0</v>
      </c>
      <c r="G28">
        <v>0</v>
      </c>
      <c r="H28">
        <v>0</v>
      </c>
      <c r="I28">
        <v>0</v>
      </c>
      <c r="J28">
        <v>0</v>
      </c>
      <c r="K28">
        <v>0</v>
      </c>
    </row>
    <row r="29" spans="1:11" x14ac:dyDescent="0.25">
      <c r="A29">
        <v>2009</v>
      </c>
      <c r="B29">
        <v>0</v>
      </c>
      <c r="C29">
        <v>0</v>
      </c>
      <c r="D29">
        <v>0</v>
      </c>
      <c r="E29">
        <v>0</v>
      </c>
      <c r="F29">
        <v>0</v>
      </c>
      <c r="G29">
        <v>0</v>
      </c>
      <c r="H29">
        <v>0</v>
      </c>
      <c r="I29">
        <v>0</v>
      </c>
      <c r="J29">
        <v>0</v>
      </c>
      <c r="K29">
        <v>0</v>
      </c>
    </row>
    <row r="30" spans="1:11" x14ac:dyDescent="0.25">
      <c r="A30">
        <v>2010</v>
      </c>
      <c r="B30">
        <v>0</v>
      </c>
      <c r="C30">
        <v>0</v>
      </c>
      <c r="D30">
        <v>0</v>
      </c>
      <c r="E30">
        <v>0</v>
      </c>
      <c r="F30">
        <v>0</v>
      </c>
      <c r="G30">
        <v>0</v>
      </c>
      <c r="H30">
        <v>0</v>
      </c>
      <c r="I30">
        <v>0</v>
      </c>
      <c r="J30">
        <v>0</v>
      </c>
      <c r="K30">
        <v>0</v>
      </c>
    </row>
    <row r="31" spans="1:11" x14ac:dyDescent="0.25">
      <c r="A31">
        <v>2011</v>
      </c>
      <c r="B31">
        <v>0</v>
      </c>
      <c r="C31">
        <v>0</v>
      </c>
      <c r="D31">
        <v>0</v>
      </c>
      <c r="E31">
        <v>0</v>
      </c>
      <c r="F31">
        <v>0</v>
      </c>
      <c r="G31">
        <v>0</v>
      </c>
      <c r="H31">
        <v>0</v>
      </c>
      <c r="I31">
        <v>0</v>
      </c>
      <c r="J31">
        <v>0</v>
      </c>
      <c r="K31">
        <v>0</v>
      </c>
    </row>
    <row r="32" spans="1:11" x14ac:dyDescent="0.25">
      <c r="A32">
        <v>2012</v>
      </c>
      <c r="B32">
        <v>0</v>
      </c>
      <c r="C32">
        <v>0</v>
      </c>
      <c r="D32">
        <v>0</v>
      </c>
      <c r="E32">
        <v>0</v>
      </c>
      <c r="F32">
        <v>0</v>
      </c>
      <c r="G32">
        <v>0</v>
      </c>
      <c r="H32">
        <v>0</v>
      </c>
      <c r="I32">
        <v>0</v>
      </c>
      <c r="J32">
        <v>0</v>
      </c>
      <c r="K32">
        <v>0</v>
      </c>
    </row>
    <row r="33" spans="1:11" x14ac:dyDescent="0.25">
      <c r="A33">
        <v>2013</v>
      </c>
      <c r="B33">
        <v>0</v>
      </c>
      <c r="C33">
        <v>0</v>
      </c>
      <c r="D33">
        <v>0</v>
      </c>
      <c r="E33">
        <v>0</v>
      </c>
      <c r="F33">
        <v>0</v>
      </c>
      <c r="G33">
        <v>0</v>
      </c>
      <c r="H33">
        <v>0</v>
      </c>
      <c r="I33">
        <v>0</v>
      </c>
      <c r="J33">
        <v>0</v>
      </c>
      <c r="K33">
        <v>0</v>
      </c>
    </row>
    <row r="34" spans="1:11" x14ac:dyDescent="0.25">
      <c r="A34">
        <v>2014</v>
      </c>
      <c r="B34">
        <v>0</v>
      </c>
      <c r="C34">
        <v>0</v>
      </c>
      <c r="D34">
        <v>0</v>
      </c>
      <c r="E34">
        <v>0</v>
      </c>
      <c r="F34">
        <v>0</v>
      </c>
      <c r="G34">
        <v>0</v>
      </c>
      <c r="H34">
        <v>0</v>
      </c>
      <c r="I34">
        <v>0</v>
      </c>
      <c r="J34">
        <v>0</v>
      </c>
      <c r="K34">
        <v>0</v>
      </c>
    </row>
    <row r="35" spans="1:11" x14ac:dyDescent="0.25">
      <c r="A35">
        <v>2015</v>
      </c>
      <c r="B35">
        <v>0</v>
      </c>
      <c r="C35">
        <v>0</v>
      </c>
      <c r="D35">
        <v>0</v>
      </c>
      <c r="E35">
        <v>0</v>
      </c>
      <c r="F35">
        <v>0</v>
      </c>
      <c r="G35">
        <v>0</v>
      </c>
      <c r="H35">
        <v>0</v>
      </c>
      <c r="I35">
        <v>0</v>
      </c>
      <c r="J35">
        <v>0</v>
      </c>
      <c r="K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2017-06-12T18:32:17Z</dcterms:modified>
</cp:coreProperties>
</file>