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M Bootcamp\week1_excel_hw\"/>
    </mc:Choice>
  </mc:AlternateContent>
  <xr:revisionPtr revIDLastSave="0" documentId="13_ncr:1_{8A28A863-4609-4215-AD24-290581DB27D5}" xr6:coauthVersionLast="47" xr6:coauthVersionMax="47" xr10:uidLastSave="{00000000-0000-0000-0000-000000000000}"/>
  <bookViews>
    <workbookView xWindow="40920" yWindow="-120" windowWidth="29040" windowHeight="15720" tabRatio="631" activeTab="8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5" r:id="rId5"/>
    <sheet name="Outcomes Based on Launch Date" sheetId="6" r:id="rId6"/>
    <sheet name="GB Musical Chart" sheetId="14" r:id="rId7"/>
    <sheet name="Edinburgh Research" sheetId="7" r:id="rId8"/>
    <sheet name="Failed US Kickstarters Animatio" sheetId="11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7" l="1"/>
  <c r="O3" i="1"/>
  <c r="O2" i="1"/>
  <c r="D12" i="17"/>
  <c r="C12" i="17"/>
  <c r="B12" i="17"/>
  <c r="D9" i="17"/>
  <c r="C9" i="17"/>
  <c r="B9" i="17"/>
  <c r="D13" i="17"/>
  <c r="D11" i="17"/>
  <c r="D10" i="17"/>
  <c r="D8" i="17"/>
  <c r="D7" i="17"/>
  <c r="D6" i="17"/>
  <c r="D5" i="17"/>
  <c r="D4" i="17"/>
  <c r="D3" i="17"/>
  <c r="D2" i="17"/>
  <c r="C13" i="17"/>
  <c r="G13" i="17" s="1"/>
  <c r="C11" i="17"/>
  <c r="G11" i="17" s="1"/>
  <c r="C10" i="17"/>
  <c r="G10" i="17" s="1"/>
  <c r="C8" i="17"/>
  <c r="C7" i="17"/>
  <c r="C6" i="17"/>
  <c r="C5" i="17"/>
  <c r="C4" i="17"/>
  <c r="C3" i="17"/>
  <c r="C2" i="17"/>
  <c r="B13" i="17"/>
  <c r="E13" i="17" s="1"/>
  <c r="B11" i="17"/>
  <c r="E11" i="17" s="1"/>
  <c r="H11" i="17" s="1"/>
  <c r="B10" i="17"/>
  <c r="E10" i="17" s="1"/>
  <c r="H10" i="17" s="1"/>
  <c r="B8" i="17"/>
  <c r="B7" i="17"/>
  <c r="B6" i="17"/>
  <c r="B5" i="17"/>
  <c r="B4" i="17"/>
  <c r="B3" i="17"/>
  <c r="E3" i="17" s="1"/>
  <c r="B2" i="17"/>
  <c r="S2" i="1"/>
  <c r="U2" i="1" s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U2924" i="1" s="1"/>
  <c r="T2925" i="1"/>
  <c r="T2926" i="1"/>
  <c r="T2927" i="1"/>
  <c r="T2928" i="1"/>
  <c r="T2929" i="1"/>
  <c r="T2930" i="1"/>
  <c r="T2931" i="1"/>
  <c r="T2932" i="1"/>
  <c r="U2932" i="1" s="1"/>
  <c r="T2933" i="1"/>
  <c r="T2934" i="1"/>
  <c r="T2935" i="1"/>
  <c r="T2936" i="1"/>
  <c r="T2937" i="1"/>
  <c r="T2938" i="1"/>
  <c r="T2939" i="1"/>
  <c r="U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U3195" i="1" s="1"/>
  <c r="T3196" i="1"/>
  <c r="T3197" i="1"/>
  <c r="T3198" i="1"/>
  <c r="T3199" i="1"/>
  <c r="T3200" i="1"/>
  <c r="T3201" i="1"/>
  <c r="T3202" i="1"/>
  <c r="T3203" i="1"/>
  <c r="U3203" i="1" s="1"/>
  <c r="T3204" i="1"/>
  <c r="T3205" i="1"/>
  <c r="T3206" i="1"/>
  <c r="T3207" i="1"/>
  <c r="U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U3632" i="1" s="1"/>
  <c r="T3633" i="1"/>
  <c r="T3634" i="1"/>
  <c r="U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U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U3754" i="1" s="1"/>
  <c r="T3755" i="1"/>
  <c r="T3756" i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T3766" i="1"/>
  <c r="T3767" i="1"/>
  <c r="T3768" i="1"/>
  <c r="T3769" i="1"/>
  <c r="T3770" i="1"/>
  <c r="T3771" i="1"/>
  <c r="T3772" i="1"/>
  <c r="U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U3784" i="1" s="1"/>
  <c r="T3785" i="1"/>
  <c r="T3786" i="1"/>
  <c r="T3787" i="1"/>
  <c r="U3787" i="1" s="1"/>
  <c r="T3788" i="1"/>
  <c r="T3789" i="1"/>
  <c r="T3790" i="1"/>
  <c r="T3791" i="1"/>
  <c r="U3791" i="1" s="1"/>
  <c r="T3792" i="1"/>
  <c r="T3793" i="1"/>
  <c r="T3794" i="1"/>
  <c r="T3795" i="1"/>
  <c r="T3796" i="1"/>
  <c r="U3796" i="1" s="1"/>
  <c r="T3797" i="1"/>
  <c r="U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U3881" i="1" s="1"/>
  <c r="T3882" i="1"/>
  <c r="U3882" i="1" s="1"/>
  <c r="T3883" i="1"/>
  <c r="T3884" i="1"/>
  <c r="T3885" i="1"/>
  <c r="U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17" l="1"/>
  <c r="F6" i="17"/>
  <c r="F7" i="17"/>
  <c r="H3" i="17"/>
  <c r="H13" i="17"/>
  <c r="G3" i="17"/>
  <c r="G6" i="17"/>
  <c r="G7" i="17"/>
  <c r="H5" i="17"/>
  <c r="H6" i="17"/>
  <c r="E8" i="17"/>
  <c r="H8" i="17" s="1"/>
  <c r="F11" i="17"/>
  <c r="E7" i="17"/>
  <c r="H7" i="17" s="1"/>
  <c r="F10" i="17"/>
  <c r="F3" i="17"/>
  <c r="E6" i="17"/>
  <c r="E5" i="17"/>
  <c r="G5" i="17" s="1"/>
  <c r="F13" i="17"/>
  <c r="E2" i="17"/>
  <c r="E4" i="17"/>
  <c r="F4" i="17" s="1"/>
  <c r="E9" i="17"/>
  <c r="G9" i="17" s="1"/>
  <c r="H12" i="17" l="1"/>
  <c r="G12" i="17"/>
  <c r="F12" i="17"/>
  <c r="F5" i="17"/>
  <c r="H2" i="17"/>
  <c r="H4" i="17"/>
  <c r="G4" i="17"/>
  <c r="G2" i="17"/>
  <c r="F8" i="17"/>
  <c r="G8" i="17"/>
  <c r="F9" i="17"/>
  <c r="H9" i="17"/>
</calcChain>
</file>

<file path=xl/sharedStrings.xml><?xml version="1.0" encoding="utf-8"?>
<sst xmlns="http://schemas.openxmlformats.org/spreadsheetml/2006/main" count="33680" uniqueCount="8404">
  <si>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</si>
  <si>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</si>
  <si>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</si>
  <si>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</si>
  <si>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</si>
  <si>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</si>
  <si>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</si>
  <si>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</si>
  <si>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</si>
  <si>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</si>
  <si>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</si>
  <si>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</si>
  <si>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</si>
  <si>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</si>
  <si>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</si>
  <si>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</si>
  <si>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</si>
  <si>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</si>
  <si>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</si>
  <si>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</si>
  <si>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</si>
  <si>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</si>
  <si>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</si>
  <si>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</si>
  <si>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</si>
  <si>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</si>
  <si>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</si>
  <si>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</si>
  <si>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</si>
  <si>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</si>
  <si>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</si>
  <si>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</si>
  <si>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</si>
  <si>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</si>
  <si>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</si>
  <si>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</si>
  <si>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</si>
  <si>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</si>
  <si>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</si>
  <si>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</si>
  <si>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</si>
  <si>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</si>
  <si>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</si>
  <si>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</si>
  <si>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</si>
  <si>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</si>
  <si>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</si>
  <si>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</si>
  <si>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</si>
  <si>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</si>
  <si>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</si>
  <si>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</si>
  <si>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</si>
  <si>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</si>
  <si>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</si>
  <si>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</si>
  <si>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</si>
  <si>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</si>
  <si>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</si>
  <si>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</si>
  <si>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</si>
  <si>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</si>
  <si>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</si>
  <si>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</si>
  <si>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</si>
  <si>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</si>
  <si>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</si>
  <si>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</si>
  <si>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</si>
  <si>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</si>
  <si>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</si>
  <si>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</si>
  <si>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</si>
  <si>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</si>
  <si>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</si>
  <si>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</si>
  <si>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</si>
  <si>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</si>
  <si>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</si>
  <si>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</si>
  <si>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</si>
  <si>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</si>
  <si>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</si>
  <si>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</si>
  <si>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</si>
  <si>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</si>
  <si>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</si>
  <si>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</si>
  <si>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</si>
  <si>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</si>
  <si>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</si>
  <si>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</si>
  <si>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</si>
  <si>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</si>
  <si>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</si>
  <si>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</si>
  <si>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</si>
  <si>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</si>
  <si>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</si>
  <si>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</si>
  <si>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</si>
  <si>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</si>
  <si>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</si>
  <si>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</si>
  <si>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</si>
  <si>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</si>
  <si>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</si>
  <si>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</si>
  <si>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</si>
  <si>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</si>
  <si>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</si>
  <si>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</si>
  <si>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</si>
  <si>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</si>
  <si>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</si>
  <si>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</si>
  <si>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</si>
  <si>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</si>
  <si>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</si>
  <si>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</si>
  <si>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</si>
  <si>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</si>
  <si>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</si>
  <si>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</si>
  <si>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</si>
  <si>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</si>
  <si>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</si>
  <si>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</si>
  <si>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</si>
  <si>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</si>
  <si>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</si>
  <si>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</si>
  <si>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</si>
  <si>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</si>
  <si>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</si>
  <si>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</si>
  <si>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</si>
  <si>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</si>
  <si>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</si>
  <si>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</si>
  <si>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</si>
  <si>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</si>
  <si>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</si>
  <si>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</si>
  <si>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</si>
  <si>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</si>
  <si>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</si>
  <si>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</si>
  <si>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</si>
  <si>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</si>
  <si>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</si>
  <si>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</si>
  <si>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</si>
  <si>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</si>
  <si>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</si>
  <si>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</si>
  <si>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</si>
  <si>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</si>
  <si>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</si>
  <si>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</si>
  <si>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</si>
  <si>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</si>
  <si>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</si>
  <si>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</si>
  <si>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</si>
  <si>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</si>
  <si>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</si>
  <si>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</si>
  <si>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</si>
  <si>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</si>
  <si>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</si>
  <si>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</si>
  <si>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</si>
  <si>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</si>
  <si>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</si>
  <si>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</si>
  <si>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</si>
  <si>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</si>
  <si>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</si>
  <si>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</si>
  <si>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</si>
  <si>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</si>
  <si>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</si>
  <si>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</si>
  <si>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</si>
  <si>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</si>
  <si>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</si>
  <si>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</si>
  <si>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</si>
  <si>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</si>
  <si>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</si>
  <si>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</si>
  <si>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</si>
  <si>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</si>
  <si>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</si>
  <si>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</si>
  <si>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</si>
  <si>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</si>
  <si>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</si>
  <si>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</si>
  <si>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</si>
  <si>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</si>
  <si>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</si>
  <si>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</si>
  <si>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</si>
  <si>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</si>
  <si>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</si>
  <si>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</si>
  <si>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</si>
  <si>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</si>
  <si>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</si>
  <si>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</si>
  <si>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</si>
  <si>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</si>
  <si>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</si>
  <si>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</si>
  <si>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</si>
  <si>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</si>
  <si>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</si>
  <si>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</si>
  <si>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</si>
  <si>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</si>
  <si>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</si>
  <si>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</si>
  <si>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</si>
  <si>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</si>
  <si>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</si>
  <si>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</si>
  <si>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</si>
  <si>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</si>
  <si>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</si>
  <si>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</si>
  <si>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</si>
  <si>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</si>
  <si>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</si>
  <si>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</si>
  <si>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</si>
  <si>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</si>
  <si>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</si>
  <si>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</si>
  <si>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</si>
  <si>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</si>
  <si>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</si>
  <si>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</si>
  <si>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</si>
  <si>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</si>
  <si>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</si>
  <si>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</si>
  <si>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</si>
  <si>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</si>
  <si>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</si>
  <si>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</si>
  <si>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</si>
  <si>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</si>
  <si>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</si>
  <si>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</si>
  <si>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</si>
  <si>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</si>
  <si>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</si>
  <si>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</si>
  <si>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</si>
  <si>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</si>
  <si>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</si>
  <si>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</si>
  <si>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</si>
  <si>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</si>
  <si>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</si>
  <si>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</si>
  <si>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</si>
  <si>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</si>
  <si>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</si>
  <si>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</si>
  <si>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</si>
  <si>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</si>
  <si>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</si>
  <si>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</si>
  <si>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</si>
  <si>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</si>
  <si>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</si>
  <si>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</si>
  <si>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</si>
  <si>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</si>
  <si>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</si>
  <si>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</si>
  <si>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</si>
  <si>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</si>
  <si>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</si>
  <si>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</si>
  <si>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</si>
  <si>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</si>
  <si>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</si>
  <si>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</si>
  <si>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</si>
  <si>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</si>
  <si>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</si>
  <si>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</si>
  <si>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</si>
  <si>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</si>
  <si>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</si>
  <si>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</si>
  <si>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</si>
  <si>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</si>
  <si>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</si>
  <si>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</si>
  <si>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</si>
  <si>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</si>
  <si>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</si>
  <si>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</si>
  <si>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</si>
  <si>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</si>
  <si>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</si>
  <si>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</si>
  <si>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</si>
  <si>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</si>
  <si>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</si>
  <si>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</si>
  <si>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</si>
  <si>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</si>
  <si>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</si>
  <si>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</si>
  <si>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</si>
  <si>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</si>
  <si>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</si>
  <si>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</si>
  <si>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</si>
  <si>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</si>
  <si>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</si>
  <si>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</si>
  <si>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</si>
  <si>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</si>
  <si>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</si>
  <si>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</si>
  <si>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</si>
  <si>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</si>
  <si>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</si>
  <si>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</si>
  <si>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</si>
  <si>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</si>
  <si>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</si>
  <si>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</si>
  <si>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</si>
  <si>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</si>
  <si>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</si>
  <si>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</si>
  <si>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</si>
  <si>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</si>
  <si>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</si>
  <si>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</si>
  <si>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</si>
  <si>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</si>
  <si>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</si>
  <si>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</si>
  <si>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</si>
  <si>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</si>
  <si>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</si>
  <si>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</si>
  <si>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</si>
  <si>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</si>
  <si>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</si>
  <si>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</si>
  <si>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</si>
  <si>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</si>
  <si>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</si>
  <si>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</si>
  <si>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</si>
  <si>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</si>
  <si>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</si>
  <si>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</si>
  <si>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</si>
  <si>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</si>
  <si>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</si>
  <si>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</si>
  <si>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</si>
  <si>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</si>
  <si>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</si>
  <si>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</si>
  <si>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</si>
  <si>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</si>
  <si>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</si>
  <si>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</si>
  <si>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</si>
  <si>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</si>
  <si>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</si>
  <si>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</si>
  <si>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</si>
  <si>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</si>
  <si>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</si>
  <si>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</si>
  <si>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</si>
  <si>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</si>
  <si>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</si>
  <si>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</si>
  <si>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</si>
  <si>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</si>
  <si>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</si>
  <si>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</si>
  <si>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</si>
  <si>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</si>
  <si>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</si>
  <si>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</si>
  <si>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</si>
  <si>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</si>
  <si>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</si>
  <si>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</si>
  <si>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</si>
  <si>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</si>
  <si>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</si>
  <si>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</si>
  <si>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</si>
  <si>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</si>
  <si>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</si>
  <si>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</si>
  <si>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</si>
  <si>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</si>
  <si>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</si>
  <si>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</si>
  <si>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</si>
  <si>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</si>
  <si>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</si>
  <si>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</si>
  <si>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</si>
  <si>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</si>
  <si>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</si>
  <si>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</si>
  <si>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</si>
  <si>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</si>
  <si>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</si>
  <si>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</si>
  <si>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</si>
  <si>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</si>
  <si>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</si>
  <si>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</si>
  <si>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</si>
  <si>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</si>
  <si>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</si>
  <si>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</si>
  <si>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</si>
  <si>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</si>
  <si>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</si>
  <si>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</si>
  <si>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</si>
  <si>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</si>
  <si>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</si>
  <si>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</si>
  <si>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</si>
  <si>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</si>
  <si>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</si>
  <si>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</si>
  <si>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</si>
  <si>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</si>
  <si>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</si>
  <si>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</si>
  <si>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</si>
  <si>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</si>
  <si>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</si>
  <si>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</si>
  <si>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</si>
  <si>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</si>
  <si>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</si>
  <si>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</si>
  <si>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</si>
  <si>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</si>
  <si>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</si>
  <si>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</si>
  <si>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</si>
  <si>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</si>
  <si>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</si>
  <si>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</si>
  <si>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</si>
  <si>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</si>
  <si>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</si>
  <si>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</si>
  <si>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</si>
  <si>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</si>
  <si>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</si>
  <si>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</si>
  <si>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</si>
  <si>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</si>
  <si>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</si>
  <si>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</si>
  <si>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</si>
  <si>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</si>
  <si>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</si>
  <si>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</si>
  <si>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</si>
  <si>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</si>
  <si>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</si>
  <si>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</si>
  <si>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</si>
  <si>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</si>
  <si>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</si>
  <si>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</si>
  <si>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</si>
  <si>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</si>
  <si>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</si>
  <si>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</si>
  <si>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</si>
  <si>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</si>
  <si>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</si>
  <si>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</si>
  <si>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</si>
  <si>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</si>
  <si>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</si>
  <si>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</si>
  <si>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</si>
  <si>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</si>
  <si>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</si>
  <si>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</si>
  <si>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</si>
  <si>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</si>
  <si>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</si>
  <si>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</si>
  <si>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</si>
  <si>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</si>
  <si>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</si>
  <si>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</si>
  <si>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</si>
  <si>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</si>
  <si>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</si>
  <si>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</si>
  <si>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</si>
  <si>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</si>
  <si>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</si>
  <si>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</si>
  <si>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</si>
  <si>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</si>
  <si>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</si>
  <si>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</si>
  <si>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</si>
  <si>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</si>
  <si>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</si>
  <si>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</si>
  <si>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</si>
  <si>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</si>
  <si>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</si>
  <si>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</si>
  <si>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</si>
  <si>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</si>
  <si>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</si>
  <si>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</si>
  <si>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</si>
  <si>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</si>
  <si>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</si>
  <si>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</si>
  <si>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</si>
  <si>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</si>
  <si>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</si>
  <si>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</si>
  <si>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</si>
  <si>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</si>
  <si>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</si>
  <si>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</si>
  <si>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</si>
  <si>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</si>
  <si>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</si>
  <si>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</si>
  <si>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</si>
  <si>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</si>
  <si>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</si>
  <si>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</si>
  <si>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</si>
  <si>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</si>
  <si>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</si>
  <si>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</si>
  <si>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</si>
  <si>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</si>
  <si>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</si>
  <si>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</si>
  <si>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</si>
  <si>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</si>
  <si>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</si>
  <si>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</si>
  <si>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</si>
  <si>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</si>
  <si>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</si>
  <si>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</si>
  <si>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</si>
  <si>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</si>
  <si>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</si>
  <si>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</si>
  <si>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</si>
  <si>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</si>
  <si>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</si>
  <si>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</si>
  <si>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</si>
  <si>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</si>
  <si>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</si>
  <si>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</si>
  <si>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</si>
  <si>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</si>
  <si>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</si>
  <si>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</si>
  <si>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</si>
  <si>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</si>
  <si>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</si>
  <si>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</si>
  <si>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</si>
  <si>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</si>
  <si>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</si>
  <si>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</si>
  <si>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</si>
  <si>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</si>
  <si>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</si>
  <si>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</si>
  <si>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</si>
  <si>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</si>
  <si>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</si>
  <si>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</si>
  <si>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</si>
  <si>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</si>
  <si>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</si>
  <si>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</si>
  <si>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</si>
  <si>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</si>
  <si>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</si>
  <si>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</si>
  <si>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</si>
  <si>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</si>
  <si>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</si>
  <si>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</si>
  <si>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</si>
  <si>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</si>
  <si>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</si>
  <si>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</si>
  <si>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</si>
  <si>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</si>
  <si>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</si>
  <si>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</si>
  <si>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</si>
  <si>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</si>
  <si>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</si>
  <si>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</si>
  <si>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</si>
  <si>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</si>
  <si>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</si>
  <si>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</si>
  <si>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</si>
  <si>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</si>
  <si>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</si>
  <si>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</si>
  <si>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</si>
  <si>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</si>
  <si>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</si>
  <si>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</si>
  <si>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</si>
  <si>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</si>
  <si>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</si>
  <si>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</si>
  <si>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</si>
  <si>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</si>
  <si>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</si>
  <si>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</si>
  <si>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</si>
  <si>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</si>
  <si>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</si>
  <si>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</si>
  <si>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</si>
  <si>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</si>
  <si>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</si>
  <si>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</si>
  <si>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</si>
  <si>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</si>
  <si>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</si>
  <si>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</si>
  <si>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</si>
  <si>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</si>
  <si>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</si>
  <si>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</si>
  <si>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</si>
  <si>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</si>
  <si>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</si>
  <si>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</si>
  <si>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</si>
  <si>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</si>
  <si>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</si>
  <si>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</si>
  <si>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</si>
  <si>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</si>
  <si>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</si>
  <si>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</si>
  <si>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</si>
  <si>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</si>
  <si>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</si>
  <si>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</si>
  <si>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</si>
  <si>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</si>
  <si>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</si>
  <si>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</si>
  <si>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</si>
  <si>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</si>
  <si>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</si>
  <si>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</si>
  <si>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</si>
  <si>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</si>
  <si>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</si>
  <si>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</si>
  <si>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</si>
  <si>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</si>
  <si>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</si>
  <si>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</si>
  <si>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</si>
  <si>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</si>
  <si>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</si>
  <si>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</si>
  <si>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</si>
  <si>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</si>
  <si>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</si>
  <si>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</si>
  <si>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</si>
  <si>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</si>
  <si>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</si>
  <si>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</si>
  <si>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</si>
  <si>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</si>
  <si>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</si>
  <si>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</si>
  <si>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</si>
  <si>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</si>
  <si>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</si>
  <si>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</si>
  <si>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</si>
  <si>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</si>
  <si>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</si>
  <si>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</si>
  <si>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</si>
  <si>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</si>
  <si>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</si>
  <si>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</si>
  <si>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</si>
  <si>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</si>
  <si>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</si>
  <si>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</si>
  <si>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</si>
  <si>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</si>
  <si>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</si>
  <si>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</si>
  <si>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</si>
  <si>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</si>
  <si>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</si>
  <si>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</si>
  <si>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</si>
  <si>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</si>
  <si>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</si>
  <si>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</si>
  <si>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</si>
  <si>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</si>
  <si>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</si>
  <si>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</si>
  <si>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</si>
  <si>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</si>
  <si>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</si>
  <si>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</si>
  <si>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</si>
  <si>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</si>
  <si>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</si>
  <si>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</si>
  <si>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</si>
  <si>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</si>
  <si>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</si>
  <si>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</si>
  <si>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</si>
  <si>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</si>
  <si>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</si>
  <si>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</si>
  <si>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</si>
  <si>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</si>
  <si>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</si>
  <si>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</si>
  <si>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</si>
  <si>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</si>
  <si>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</si>
  <si>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</si>
  <si>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</si>
  <si>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</si>
  <si>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</si>
  <si>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</si>
  <si>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</si>
  <si>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</si>
  <si>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</si>
  <si>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</si>
  <si>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</si>
  <si>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</si>
  <si>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</si>
  <si>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</si>
  <si>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</si>
  <si>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</si>
  <si>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</si>
  <si>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</si>
  <si>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</si>
  <si>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</si>
  <si>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</si>
  <si>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</si>
  <si>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</si>
  <si>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</si>
  <si>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</si>
  <si>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</si>
  <si>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</si>
  <si>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</si>
  <si>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</si>
  <si>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</si>
  <si>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</si>
  <si>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</si>
  <si>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</si>
  <si>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</si>
  <si>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</si>
  <si>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</si>
  <si>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</si>
  <si>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</si>
  <si>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</si>
  <si>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</si>
  <si>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</si>
  <si>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</si>
  <si>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</si>
  <si>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</si>
  <si>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</si>
  <si>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</si>
  <si>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</si>
  <si>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</si>
  <si>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</si>
  <si>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</si>
  <si>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</si>
  <si>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</si>
  <si>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</si>
  <si>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</si>
  <si>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</si>
  <si>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</si>
  <si>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</si>
  <si>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</si>
  <si>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</si>
  <si>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</si>
  <si>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</si>
  <si>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</si>
  <si>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</si>
  <si>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</si>
  <si>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</si>
  <si>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</si>
  <si>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</si>
  <si>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</si>
  <si>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</si>
  <si>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</si>
  <si>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</si>
  <si>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</si>
  <si>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</si>
  <si>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</si>
  <si>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</si>
  <si>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</si>
  <si>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</si>
  <si>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</si>
  <si>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</si>
  <si>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</si>
  <si>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</si>
  <si>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</si>
  <si>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</si>
  <si>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</si>
  <si>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</si>
  <si>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</si>
  <si>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</si>
  <si>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</si>
  <si>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</si>
  <si>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</si>
  <si>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</si>
  <si>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</si>
  <si>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</si>
  <si>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</si>
  <si>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</si>
  <si>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</si>
  <si>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</si>
  <si>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</si>
  <si>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</si>
  <si>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</si>
  <si>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</si>
  <si>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</si>
  <si>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</si>
  <si>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</si>
  <si>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</si>
  <si>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</si>
  <si>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</si>
  <si>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</si>
  <si>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</si>
  <si>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</si>
  <si>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</si>
  <si>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</si>
  <si>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</si>
  <si>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</si>
  <si>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</si>
  <si>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</si>
  <si>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</si>
  <si>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</si>
  <si>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</si>
  <si>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</si>
  <si>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</si>
  <si>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</si>
  <si>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</si>
  <si>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</si>
  <si>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</si>
  <si>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</si>
  <si>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</si>
  <si>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</si>
  <si>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</si>
  <si>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</si>
  <si>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</si>
  <si>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</si>
  <si>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</si>
  <si>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</si>
  <si>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</si>
  <si>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</si>
  <si>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</si>
  <si>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</si>
  <si>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</si>
  <si>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</si>
  <si>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</si>
  <si>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</si>
  <si>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</si>
  <si>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</si>
  <si>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</si>
  <si>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</si>
  <si>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</si>
  <si>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</si>
  <si>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</si>
  <si>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</si>
  <si>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</si>
  <si>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</si>
  <si>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</si>
  <si>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</si>
  <si>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</si>
  <si>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</si>
  <si>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</si>
  <si>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</si>
  <si>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</si>
  <si>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</si>
  <si>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</si>
  <si>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</si>
  <si>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</si>
  <si>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</si>
  <si>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</si>
  <si>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</si>
  <si>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</si>
  <si>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</si>
  <si>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</si>
  <si>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</si>
  <si>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</si>
  <si>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</si>
  <si>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</si>
  <si>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</si>
  <si>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</si>
  <si>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</si>
  <si>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</si>
  <si>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</si>
  <si>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</si>
  <si>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</si>
  <si>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</si>
  <si>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</si>
  <si>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</si>
  <si>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</si>
  <si>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</si>
  <si>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</si>
  <si>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</si>
  <si>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</si>
  <si>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</si>
  <si>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</si>
  <si>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</si>
  <si>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</si>
  <si>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</si>
  <si>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</si>
  <si>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</si>
  <si>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</si>
  <si>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</si>
  <si>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</si>
  <si>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</si>
  <si>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</si>
  <si>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</si>
  <si>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</si>
  <si>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</si>
  <si>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</si>
  <si>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</si>
  <si>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</si>
  <si>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</si>
  <si>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</si>
  <si>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</si>
  <si>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</si>
  <si>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</si>
  <si>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</si>
  <si>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</si>
  <si>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</si>
  <si>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</si>
  <si>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</si>
  <si>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</si>
  <si>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</si>
  <si>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</si>
  <si>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</si>
  <si>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</si>
  <si>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</si>
  <si>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</si>
  <si>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</si>
  <si>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</si>
  <si>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</si>
  <si>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</si>
  <si>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</si>
  <si>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</si>
  <si>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</si>
  <si>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</si>
  <si>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</si>
  <si>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</si>
  <si>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</si>
  <si>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</si>
  <si>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</si>
  <si>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</si>
  <si>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</si>
  <si>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</si>
  <si>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</si>
  <si>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</si>
  <si>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</si>
  <si>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</si>
  <si>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</si>
  <si>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</si>
  <si>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</si>
  <si>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</si>
  <si>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</si>
  <si>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</si>
  <si>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</si>
  <si>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</si>
  <si>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</si>
  <si>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</si>
  <si>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</si>
  <si>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</si>
  <si>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</si>
  <si>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</si>
  <si>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</si>
  <si>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</si>
  <si>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</si>
  <si>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</si>
  <si>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</si>
  <si>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</si>
  <si>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</si>
  <si>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</si>
  <si>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</si>
  <si>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</si>
  <si>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</si>
  <si>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</si>
  <si>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</si>
  <si>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</si>
  <si>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</si>
  <si>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</si>
  <si>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</si>
  <si>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</si>
  <si>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</si>
  <si>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</si>
  <si>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</si>
  <si>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</si>
  <si>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</si>
  <si>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</si>
  <si>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</si>
  <si>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</si>
  <si>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</si>
  <si>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</si>
  <si>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</si>
  <si>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</si>
  <si>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</si>
  <si>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</si>
  <si>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</si>
  <si>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</si>
  <si>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</si>
  <si>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</si>
  <si>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</si>
  <si>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</si>
  <si>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</si>
  <si>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</si>
  <si>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</si>
  <si>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</si>
  <si>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</si>
  <si>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</si>
  <si>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</si>
  <si>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</si>
  <si>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</si>
  <si>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</si>
  <si>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</si>
  <si>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</si>
  <si>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</si>
  <si>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</si>
  <si>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</si>
  <si>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</si>
  <si>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</si>
  <si>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</si>
  <si>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</si>
  <si>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</si>
  <si>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</si>
  <si>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</si>
  <si>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</si>
  <si>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</si>
  <si>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</si>
  <si>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</si>
  <si>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</si>
  <si>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</si>
  <si>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</si>
  <si>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</si>
  <si>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</si>
  <si>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</si>
  <si>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</si>
  <si>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</si>
  <si>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</si>
  <si>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</si>
  <si>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</si>
  <si>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</si>
  <si>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</si>
  <si>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</si>
  <si>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</si>
  <si>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</si>
  <si>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</si>
  <si>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</si>
  <si>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</si>
  <si>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</si>
  <si>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</si>
  <si>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</si>
  <si>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</si>
  <si>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</si>
  <si>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</si>
  <si>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</si>
  <si>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</si>
  <si>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</si>
  <si>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</si>
  <si>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</si>
  <si>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</si>
  <si>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</si>
  <si>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</si>
  <si>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</si>
  <si>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</si>
  <si>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</si>
  <si>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</si>
  <si>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</si>
  <si>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</si>
  <si>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</si>
  <si>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</si>
  <si>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</si>
  <si>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</si>
  <si>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</si>
  <si>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</si>
  <si>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</si>
  <si>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</si>
  <si>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</si>
  <si>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</si>
  <si>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</si>
  <si>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</si>
  <si>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</si>
  <si>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</si>
  <si>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</si>
  <si>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</si>
  <si>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</si>
  <si>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</si>
  <si>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</si>
  <si>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</si>
  <si>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</si>
  <si>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</si>
  <si>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</si>
  <si>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</si>
  <si>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</si>
  <si>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</si>
  <si>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</si>
  <si>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</si>
  <si>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</si>
  <si>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</si>
  <si>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</si>
  <si>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</si>
  <si>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</si>
  <si>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</si>
  <si>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</si>
  <si>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</si>
  <si>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</si>
  <si>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</si>
  <si>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</si>
  <si>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</si>
  <si>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</si>
  <si>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</si>
  <si>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</si>
  <si>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</si>
  <si>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</si>
  <si>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</si>
  <si>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</si>
  <si>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</si>
  <si>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</si>
  <si>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</si>
  <si>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</si>
  <si>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</si>
  <si>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</si>
  <si>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</si>
  <si>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</si>
  <si>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</si>
  <si>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</si>
  <si>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</si>
  <si>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</si>
  <si>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</si>
  <si>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</si>
  <si>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</si>
  <si>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</si>
  <si>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</si>
  <si>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</si>
  <si>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</si>
  <si>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</si>
  <si>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</si>
  <si>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</si>
  <si>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</si>
  <si>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</si>
  <si>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</si>
  <si>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</si>
  <si>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</si>
  <si>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</si>
  <si>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</si>
  <si>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</si>
  <si>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</si>
  <si>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</si>
  <si>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</si>
  <si>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</si>
  <si>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</si>
  <si>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</si>
  <si>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</si>
  <si>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</si>
  <si>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</si>
  <si>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</si>
  <si>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</si>
  <si>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</si>
  <si>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</si>
  <si>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</si>
  <si>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</si>
  <si>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</si>
  <si>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</si>
  <si>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</si>
  <si>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</si>
  <si>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</si>
  <si>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</si>
  <si>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</si>
  <si>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</si>
  <si>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</si>
  <si>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</si>
  <si>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</si>
  <si>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</si>
  <si>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</si>
  <si>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</si>
  <si>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</si>
  <si>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</si>
  <si>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</si>
  <si>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</si>
  <si>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</si>
  <si>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</si>
  <si>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</si>
  <si>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</si>
  <si>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</si>
  <si>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</si>
  <si>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</si>
  <si>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</si>
  <si>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</si>
  <si>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</si>
  <si>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</si>
  <si>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</si>
  <si>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</si>
  <si>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</si>
  <si>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</si>
  <si>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</si>
  <si>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</si>
  <si>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</si>
  <si>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</si>
  <si>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</si>
  <si>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</si>
  <si>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</si>
  <si>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</si>
  <si>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</si>
  <si>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</si>
  <si>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</si>
  <si>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</si>
  <si>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</si>
  <si>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</si>
  <si>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</si>
  <si>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</si>
  <si>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</si>
  <si>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</si>
  <si>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</si>
  <si>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</si>
  <si>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</si>
  <si>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</si>
  <si>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</si>
  <si>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</si>
  <si>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</si>
  <si>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</si>
  <si>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</si>
  <si>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</si>
  <si>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</si>
  <si>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</si>
  <si>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</si>
  <si>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</si>
  <si>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</si>
  <si>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</si>
  <si>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</si>
  <si>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</si>
  <si>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</si>
  <si>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</si>
  <si>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</si>
  <si>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</si>
  <si>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</si>
  <si>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</si>
  <si>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</si>
  <si>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</si>
  <si>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</si>
  <si>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</si>
  <si>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</si>
  <si>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</si>
  <si>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</si>
  <si>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</si>
  <si>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</si>
  <si>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</si>
  <si>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</si>
  <si>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</si>
  <si>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</si>
  <si>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</si>
  <si>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</si>
  <si>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</si>
  <si>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</si>
  <si>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</si>
  <si>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</si>
  <si>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</si>
  <si>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</si>
  <si>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</si>
  <si>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</si>
  <si>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</si>
  <si>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</si>
  <si>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</si>
  <si>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</si>
  <si>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</si>
  <si>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</si>
  <si>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</si>
  <si>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</si>
  <si>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</si>
  <si>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</si>
  <si>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</si>
  <si>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</si>
  <si>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</si>
  <si>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</si>
  <si>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</si>
  <si>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</si>
  <si>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</si>
  <si>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</si>
  <si>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</si>
  <si>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</si>
  <si>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</si>
  <si>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</si>
  <si>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</si>
  <si>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</si>
  <si>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</si>
  <si>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</si>
  <si>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</si>
  <si>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</si>
  <si>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</si>
  <si>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</si>
  <si>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</si>
  <si>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</si>
  <si>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</si>
  <si>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</si>
  <si>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</si>
  <si>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</si>
  <si>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</si>
  <si>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</si>
  <si>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</si>
  <si>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</si>
  <si>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</si>
  <si>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</si>
  <si>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</si>
  <si>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</si>
  <si>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</si>
  <si>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</si>
  <si>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</si>
  <si>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</si>
  <si>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</si>
  <si>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</si>
  <si>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</si>
  <si>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</si>
  <si>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</si>
  <si>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</si>
  <si>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</si>
  <si>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</si>
  <si>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</si>
  <si>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</si>
  <si>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</si>
  <si>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</si>
  <si>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</si>
  <si>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</si>
  <si>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</si>
  <si>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</si>
  <si>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</si>
  <si>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</si>
  <si>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</si>
  <si>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</si>
  <si>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</si>
  <si>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</si>
  <si>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</si>
  <si>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</si>
  <si>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</si>
  <si>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</si>
  <si>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</si>
  <si>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</si>
  <si>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</si>
  <si>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</si>
  <si>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</si>
  <si>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</si>
  <si>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</si>
  <si>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</si>
  <si>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</si>
  <si>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</si>
  <si>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</si>
  <si>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</si>
  <si>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</si>
  <si>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</si>
  <si>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</si>
  <si>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</si>
  <si>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</si>
  <si>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</si>
  <si>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</si>
  <si>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</si>
  <si>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</si>
  <si>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</si>
  <si>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</si>
  <si>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</si>
  <si>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</si>
  <si>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</si>
  <si>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</si>
  <si>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</si>
  <si>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</si>
  <si>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</si>
  <si>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</si>
  <si>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</si>
  <si>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</si>
  <si>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</si>
  <si>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</si>
  <si>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</si>
  <si>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</si>
  <si>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</si>
  <si>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</si>
  <si>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</si>
  <si>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</si>
  <si>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</si>
  <si>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</si>
  <si>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</si>
  <si>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</si>
  <si>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</si>
  <si>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</si>
  <si>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</si>
  <si>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</si>
  <si>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</si>
  <si>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</si>
  <si>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</si>
  <si>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</si>
  <si>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</si>
  <si>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</si>
  <si>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</si>
  <si>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</si>
  <si>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</si>
  <si>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</si>
  <si>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</si>
  <si>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</si>
  <si>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</si>
  <si>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</si>
  <si>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</si>
  <si>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</si>
  <si>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</si>
  <si>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</si>
  <si>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</si>
  <si>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</si>
  <si>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</si>
  <si>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</si>
  <si>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</si>
  <si>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</si>
  <si>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</si>
  <si>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</si>
  <si>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</si>
  <si>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</si>
  <si>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</si>
  <si>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</si>
  <si>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</si>
  <si>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</si>
  <si>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</si>
  <si>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</si>
  <si>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</si>
  <si>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</si>
  <si>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</si>
  <si>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</si>
  <si>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</si>
  <si>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</si>
  <si>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</si>
  <si>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</si>
  <si>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</si>
  <si>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</si>
  <si>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</si>
  <si>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</si>
  <si>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</si>
  <si>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</si>
  <si>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</si>
  <si>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</si>
  <si>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</si>
  <si>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</si>
  <si>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</si>
  <si>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</si>
  <si>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</si>
  <si>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</si>
  <si>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</si>
  <si>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</si>
  <si>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</si>
  <si>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</si>
  <si>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</si>
  <si>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</si>
  <si>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</si>
  <si>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</si>
  <si>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</si>
  <si>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</si>
  <si>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</si>
  <si>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</si>
  <si>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</si>
  <si>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</si>
  <si>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</si>
  <si>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</si>
  <si>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</si>
  <si>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</si>
  <si>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</si>
  <si>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</si>
  <si>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</si>
  <si>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</si>
  <si>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</si>
  <si>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</si>
  <si>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</si>
  <si>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</si>
  <si>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</si>
  <si>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</si>
  <si>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</si>
  <si>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</si>
  <si>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</si>
  <si>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</si>
  <si>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</si>
  <si>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</si>
  <si>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</si>
  <si>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</si>
  <si>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</si>
  <si>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</si>
  <si>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</si>
  <si>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</si>
  <si>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</si>
  <si>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</si>
  <si>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</si>
  <si>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</si>
  <si>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</si>
  <si>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</si>
  <si>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</si>
  <si>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</si>
  <si>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</si>
  <si>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</si>
  <si>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</si>
  <si>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</si>
  <si>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</si>
  <si>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</si>
  <si>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</si>
  <si>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</si>
  <si>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</si>
  <si>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</si>
  <si>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</si>
  <si>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</si>
  <si>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</si>
  <si>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</si>
  <si>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</si>
  <si>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</si>
  <si>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</si>
  <si>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</si>
  <si>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</si>
  <si>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</si>
  <si>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</si>
  <si>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</si>
  <si>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</si>
  <si>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</si>
  <si>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</si>
  <si>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</si>
  <si>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</si>
  <si>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</si>
  <si>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</si>
  <si>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</si>
  <si>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</si>
  <si>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</si>
  <si>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</si>
  <si>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</si>
  <si>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</si>
  <si>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</si>
  <si>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</si>
  <si>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</si>
  <si>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</si>
  <si>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</si>
  <si>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</si>
  <si>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</si>
  <si>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</si>
  <si>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</si>
  <si>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</si>
  <si>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</si>
  <si>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</si>
  <si>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</si>
  <si>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</si>
  <si>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</si>
  <si>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</si>
  <si>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</si>
  <si>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</si>
  <si>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</si>
  <si>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</si>
  <si>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</si>
  <si>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</si>
  <si>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</si>
  <si>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</si>
  <si>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</si>
  <si>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</si>
  <si>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</si>
  <si>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</si>
  <si>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</si>
  <si>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</si>
  <si>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</si>
  <si>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</si>
  <si>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</si>
  <si>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</si>
  <si>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</si>
  <si>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</si>
  <si>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</si>
  <si>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</si>
  <si>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</si>
  <si>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</si>
  <si>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</si>
  <si>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</si>
  <si>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</si>
  <si>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</si>
  <si>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</si>
  <si>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</si>
  <si>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</si>
  <si>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</si>
  <si>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</si>
  <si>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</si>
  <si>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</si>
  <si>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</si>
  <si>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</si>
  <si>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</si>
  <si>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</si>
  <si>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</si>
  <si>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</si>
  <si>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</si>
  <si>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</si>
  <si>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</si>
  <si>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</si>
  <si>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</si>
  <si>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</si>
  <si>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</si>
  <si>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</si>
  <si>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</si>
  <si>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</si>
  <si>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</si>
  <si>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</si>
  <si>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</si>
  <si>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</si>
  <si>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</si>
  <si>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</si>
  <si>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</si>
  <si>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</si>
  <si>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</si>
  <si>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</si>
  <si>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</si>
  <si>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</si>
  <si>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</si>
  <si>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</si>
  <si>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</si>
  <si>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</si>
  <si>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</si>
  <si>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</si>
  <si>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</si>
  <si>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</si>
  <si>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</si>
  <si>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</si>
  <si>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</si>
  <si>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</si>
  <si>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</si>
  <si>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</si>
  <si>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</si>
  <si>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</si>
  <si>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</si>
  <si>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</si>
  <si>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</si>
  <si>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</si>
  <si>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</si>
  <si>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</si>
  <si>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</si>
  <si>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</si>
  <si>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</si>
  <si>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</si>
  <si>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</si>
  <si>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</si>
  <si>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</si>
  <si>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</si>
  <si>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</si>
  <si>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</si>
  <si>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</si>
  <si>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</si>
  <si>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</si>
  <si>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</si>
  <si>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</si>
  <si>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</si>
  <si>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</si>
  <si>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</si>
  <si>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</si>
  <si>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</si>
  <si>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</si>
  <si>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</si>
  <si>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</si>
  <si>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</si>
  <si>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</si>
  <si>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</si>
  <si>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</si>
  <si>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</si>
  <si>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</si>
  <si>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</si>
  <si>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</si>
  <si>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</si>
  <si>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</si>
  <si>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</si>
  <si>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</si>
  <si>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</si>
  <si>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</si>
  <si>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</si>
  <si>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</si>
  <si>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</si>
  <si>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</si>
  <si>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</si>
  <si>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</si>
  <si>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</si>
  <si>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</si>
  <si>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</si>
  <si>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</si>
  <si>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</si>
  <si>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</si>
  <si>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</si>
  <si>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</si>
  <si>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</si>
  <si>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</si>
  <si>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</si>
  <si>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</si>
  <si>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</si>
  <si>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</si>
  <si>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</si>
  <si>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</si>
  <si>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</si>
  <si>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</si>
  <si>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</si>
  <si>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</si>
  <si>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</si>
  <si>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</si>
  <si>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</si>
  <si>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</si>
  <si>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</si>
  <si>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</si>
  <si>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</si>
  <si>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</si>
  <si>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</si>
  <si>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</si>
  <si>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</si>
  <si>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</si>
  <si>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</si>
  <si>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</si>
  <si>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</si>
  <si>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</si>
  <si>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</si>
  <si>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</si>
  <si>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</si>
  <si>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</si>
  <si>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</si>
  <si>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</si>
  <si>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</si>
  <si>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</si>
  <si>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</si>
  <si>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</si>
  <si>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</si>
  <si>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</si>
  <si>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</si>
  <si>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</si>
  <si>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</si>
  <si>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</si>
  <si>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</si>
  <si>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</si>
  <si>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</si>
  <si>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</si>
  <si>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</si>
  <si>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</si>
  <si>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</si>
  <si>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</si>
  <si>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</si>
  <si>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</si>
  <si>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</si>
  <si>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</si>
  <si>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</si>
  <si>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</si>
  <si>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</si>
  <si>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</si>
  <si>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</si>
  <si>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</si>
  <si>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</si>
  <si>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</si>
  <si>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</si>
  <si>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</si>
  <si>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</si>
  <si>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</si>
  <si>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</si>
  <si>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</si>
  <si>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</si>
  <si>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</si>
  <si>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</si>
  <si>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</si>
  <si>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</si>
  <si>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</si>
  <si>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</si>
  <si>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</si>
  <si>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</si>
  <si>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</si>
  <si>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</si>
  <si>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</si>
  <si>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</si>
  <si>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</si>
  <si>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</si>
  <si>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</si>
  <si>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</si>
  <si>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</si>
  <si>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</si>
  <si>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</si>
  <si>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</si>
  <si>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</si>
  <si>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</si>
  <si>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</si>
  <si>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</si>
  <si>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</si>
  <si>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</si>
  <si>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</si>
  <si>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</si>
  <si>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</si>
  <si>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</si>
  <si>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</si>
  <si>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</si>
  <si>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</si>
  <si>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</si>
  <si>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</si>
  <si>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</si>
  <si>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</si>
  <si>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</si>
  <si>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</si>
  <si>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</si>
  <si>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</si>
  <si>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</si>
  <si>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</si>
  <si>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</si>
  <si>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</si>
  <si>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</si>
  <si>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</si>
  <si>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</si>
  <si>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</si>
  <si>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</si>
  <si>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</si>
  <si>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</si>
  <si>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</si>
  <si>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</si>
  <si>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</si>
  <si>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</si>
  <si>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</si>
  <si>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</si>
  <si>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</si>
  <si>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</si>
  <si>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</si>
  <si>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</si>
  <si>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</si>
  <si>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</si>
  <si>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</si>
  <si>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</si>
  <si>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</si>
  <si>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</si>
  <si>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</si>
  <si>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</si>
  <si>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</si>
  <si>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</si>
  <si>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</si>
  <si>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</si>
  <si>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</si>
  <si>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</si>
  <si>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</si>
  <si>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</si>
  <si>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</si>
  <si>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</si>
  <si>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</si>
  <si>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</si>
  <si>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</si>
  <si>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</si>
  <si>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</si>
  <si>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</si>
  <si>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</si>
  <si>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</si>
  <si>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</si>
  <si>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</si>
  <si>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</si>
  <si>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</si>
  <si>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</si>
  <si>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</si>
  <si>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</si>
  <si>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</si>
  <si>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</si>
  <si>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</si>
  <si>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</si>
  <si>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</si>
  <si>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</si>
  <si>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</si>
  <si>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</si>
  <si>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</si>
  <si>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</si>
  <si>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</si>
  <si>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</si>
  <si>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</si>
  <si>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</si>
  <si>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</si>
  <si>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</si>
  <si>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</si>
  <si>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</si>
  <si>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</si>
  <si>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</si>
  <si>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</si>
  <si>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</si>
  <si>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</si>
  <si>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</si>
  <si>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</si>
  <si>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</si>
  <si>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</si>
  <si>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</si>
  <si>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</si>
  <si>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</si>
  <si>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</si>
  <si>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</si>
  <si>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</si>
  <si>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</si>
  <si>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</si>
  <si>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</si>
  <si>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</si>
  <si>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</si>
  <si>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</si>
  <si>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</si>
  <si>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</si>
  <si>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</si>
  <si>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</si>
  <si>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</si>
  <si>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</si>
  <si>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</si>
  <si>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</si>
  <si>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</si>
  <si>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</si>
  <si>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</si>
  <si>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</si>
  <si>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</si>
  <si>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</si>
  <si>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</si>
  <si>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</si>
  <si>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</si>
  <si>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</si>
  <si>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</si>
  <si>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</si>
  <si>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</si>
  <si>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</si>
  <si>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</si>
  <si>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</si>
  <si>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</si>
  <si>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</si>
  <si>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</si>
  <si>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</si>
  <si>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</si>
  <si>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</si>
  <si>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</si>
  <si>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</si>
  <si>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</si>
  <si>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</si>
  <si>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</si>
  <si>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</si>
  <si>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</si>
  <si>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</si>
  <si>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</si>
  <si>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</si>
  <si>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</si>
  <si>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</si>
  <si>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</si>
  <si>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</si>
  <si>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</si>
  <si>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</si>
  <si>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</si>
  <si>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</si>
  <si>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</si>
  <si>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</si>
  <si>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</si>
  <si>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</si>
  <si>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</si>
  <si>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</si>
  <si>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</si>
  <si>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</si>
  <si>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</si>
  <si>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</si>
  <si>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</si>
  <si>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</si>
  <si>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</si>
  <si>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</si>
  <si>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</si>
  <si>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</si>
  <si>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</si>
  <si>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</si>
  <si>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</si>
  <si>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</si>
  <si>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</si>
  <si>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</si>
  <si>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</si>
  <si>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</si>
  <si>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</si>
  <si>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</si>
  <si>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</si>
  <si>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</si>
  <si>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</si>
  <si>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</si>
  <si>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</si>
  <si>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</si>
  <si>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</si>
  <si>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</si>
  <si>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</si>
  <si>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</si>
  <si>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</si>
  <si>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</si>
  <si>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</si>
  <si>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</si>
  <si>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</si>
  <si>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</si>
  <si>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</si>
  <si>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</si>
  <si>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</si>
  <si>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</si>
  <si>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</si>
  <si>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</si>
  <si>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</si>
  <si>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</si>
  <si>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</si>
  <si>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</si>
  <si>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</si>
  <si>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</si>
  <si>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</si>
  <si>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</si>
  <si>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</si>
  <si>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</si>
  <si>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</si>
  <si>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</si>
  <si>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</si>
  <si>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</si>
  <si>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</si>
  <si>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</si>
  <si>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</si>
  <si>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</si>
  <si>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</si>
  <si>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</si>
  <si>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</si>
  <si>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</si>
  <si>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</si>
  <si>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</si>
  <si>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</si>
  <si>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</si>
  <si>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</si>
  <si>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</si>
  <si>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</si>
  <si>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</si>
  <si>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</si>
  <si>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</si>
  <si>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</si>
  <si>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</si>
  <si>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</si>
  <si>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</si>
  <si>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</si>
  <si>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</si>
  <si>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</si>
  <si>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</si>
  <si>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</si>
  <si>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</si>
  <si>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</si>
  <si>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</si>
  <si>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</si>
  <si>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</si>
  <si>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</si>
  <si>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</si>
  <si>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</si>
  <si>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</si>
  <si>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</si>
  <si>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</si>
  <si>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</si>
  <si>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</si>
  <si>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</si>
  <si>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</si>
  <si>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</si>
  <si>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</si>
  <si>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</si>
  <si>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</si>
  <si>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</si>
  <si>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</si>
  <si>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</si>
  <si>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</si>
  <si>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</si>
  <si>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</si>
  <si>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</si>
  <si>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</si>
  <si>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</si>
  <si>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</si>
  <si>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</si>
  <si>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</si>
  <si>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</si>
  <si>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</si>
  <si>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</si>
  <si>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</si>
  <si>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</si>
  <si>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</si>
  <si>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</si>
  <si>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</si>
  <si>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</si>
  <si>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</si>
  <si>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</si>
  <si>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</si>
  <si>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</si>
  <si>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</si>
  <si>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</si>
  <si>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</si>
  <si>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</si>
  <si>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</si>
  <si>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</si>
  <si>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</si>
  <si>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</si>
  <si>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</si>
  <si>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</si>
  <si>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</si>
  <si>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</si>
  <si>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</si>
  <si>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</si>
  <si>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</si>
  <si>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</si>
  <si>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</si>
  <si>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</si>
  <si>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</si>
  <si>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</si>
  <si>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</si>
  <si>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</si>
  <si>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</si>
  <si>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</si>
  <si>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</si>
  <si>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</si>
  <si>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</si>
  <si>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</si>
  <si>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</si>
  <si>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</si>
  <si>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</si>
  <si>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</si>
  <si>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</si>
  <si>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</si>
  <si>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</si>
  <si>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</si>
  <si>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</si>
  <si>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</si>
  <si>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</si>
  <si>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</si>
  <si>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</si>
  <si>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</si>
  <si>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</si>
  <si>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</si>
  <si>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</si>
  <si>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</si>
  <si>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</si>
  <si>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</si>
  <si>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</si>
  <si>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</si>
  <si>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</si>
  <si>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</si>
  <si>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</si>
  <si>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</si>
  <si>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</si>
  <si>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</si>
  <si>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</si>
  <si>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</si>
  <si>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</si>
  <si>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</si>
  <si>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</si>
  <si>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</si>
  <si>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</si>
  <si>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</si>
  <si>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</si>
  <si>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</si>
  <si>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</si>
  <si>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</si>
  <si>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</si>
  <si>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</si>
  <si>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</si>
  <si>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</si>
  <si>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</si>
  <si>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</si>
  <si>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</si>
  <si>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</si>
  <si>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</si>
  <si>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</si>
  <si>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</si>
  <si>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</si>
  <si>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</si>
  <si>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</si>
  <si>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</si>
  <si>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</si>
  <si>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</si>
  <si>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</si>
  <si>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</si>
  <si>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</si>
  <si>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</si>
  <si>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</si>
  <si>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</si>
  <si>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</si>
  <si>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</si>
  <si>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</si>
  <si>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</si>
  <si>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</si>
  <si>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</si>
  <si>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</si>
  <si>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</si>
  <si>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</si>
  <si>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</si>
  <si>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</si>
  <si>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</si>
  <si>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</si>
  <si>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</si>
  <si>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</si>
  <si>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</si>
  <si>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</si>
  <si>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</si>
  <si>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</si>
  <si>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</si>
  <si>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</si>
  <si>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</si>
  <si>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</si>
  <si>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</si>
  <si>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</si>
  <si>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</si>
  <si>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</si>
  <si>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</si>
  <si>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</si>
  <si>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</si>
  <si>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</si>
  <si>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</si>
  <si>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</si>
  <si>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</si>
  <si>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</si>
  <si>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</si>
  <si>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</si>
  <si>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</si>
  <si>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</si>
  <si>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</si>
  <si>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</si>
  <si>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</si>
  <si>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</si>
  <si>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</si>
  <si>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</si>
  <si>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</si>
  <si>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</si>
  <si>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</si>
  <si>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</si>
  <si>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</si>
  <si>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</si>
  <si>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</si>
  <si>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</si>
  <si>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</si>
  <si>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</si>
  <si>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</si>
  <si>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</si>
  <si>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</si>
  <si>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</si>
  <si>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</si>
  <si>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</si>
  <si>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</si>
  <si>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</si>
  <si>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</si>
  <si>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</si>
  <si>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</si>
  <si>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</si>
  <si>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</si>
  <si>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</si>
  <si>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</si>
  <si>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</si>
  <si>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</si>
  <si>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</si>
  <si>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</si>
  <si>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</si>
  <si>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</si>
  <si>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</si>
  <si>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</si>
  <si>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</si>
  <si>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</si>
  <si>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</si>
  <si>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</si>
  <si>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</si>
  <si>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</si>
  <si>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</si>
  <si>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</si>
  <si>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</si>
  <si>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</si>
  <si>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</si>
  <si>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</si>
  <si>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</si>
  <si>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</si>
  <si>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</si>
  <si>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</si>
  <si>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</si>
  <si>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</si>
  <si>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</si>
  <si>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</si>
  <si>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</si>
  <si>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</si>
  <si>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</si>
  <si>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</si>
  <si>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</si>
  <si>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</si>
  <si>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</si>
  <si>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</si>
  <si>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</si>
  <si>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</si>
  <si>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</si>
  <si>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</si>
  <si>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</si>
  <si>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</si>
  <si>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</si>
  <si>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</si>
  <si>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</si>
  <si>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</si>
  <si>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</si>
  <si>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</si>
  <si>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</si>
  <si>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</si>
  <si>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</si>
  <si>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</si>
  <si>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</si>
  <si>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</si>
  <si>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</si>
  <si>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</si>
  <si>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</si>
  <si>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</si>
  <si>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</si>
  <si>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</si>
  <si>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</si>
  <si>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</si>
  <si>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</si>
  <si>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</si>
  <si>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</si>
  <si>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</si>
  <si>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</si>
  <si>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</si>
  <si>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</si>
  <si>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</si>
  <si>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</si>
  <si>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</si>
  <si>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</si>
  <si>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</si>
  <si>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</si>
  <si>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</si>
  <si>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</si>
  <si>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</si>
  <si>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</si>
  <si>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</si>
  <si>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</si>
  <si>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</si>
  <si>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</si>
  <si>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</si>
  <si>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</si>
  <si>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</si>
  <si>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</si>
  <si>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</si>
  <si>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</si>
  <si>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</si>
  <si>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</si>
  <si>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</si>
  <si>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</si>
  <si>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</si>
  <si>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</si>
  <si>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</si>
  <si>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</si>
  <si>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</si>
  <si>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</si>
  <si>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</si>
  <si>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</si>
  <si>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</si>
  <si>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</si>
  <si>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</si>
  <si>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</si>
  <si>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</si>
  <si>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</si>
  <si>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</si>
  <si>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</si>
  <si>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</si>
  <si>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</si>
  <si>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</si>
  <si>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</si>
  <si>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</si>
  <si>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</si>
  <si>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</si>
  <si>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</si>
  <si>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</si>
  <si>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</si>
  <si>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</si>
  <si>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</si>
  <si>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</si>
  <si>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</si>
  <si>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</si>
  <si>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</si>
  <si>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</si>
  <si>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</si>
  <si>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</si>
  <si>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</si>
  <si>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</si>
  <si>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</si>
  <si>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</si>
  <si>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</si>
  <si>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</si>
  <si>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</si>
  <si>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</si>
  <si>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</si>
  <si>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</si>
  <si>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</si>
  <si>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</si>
  <si>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</si>
  <si>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</si>
  <si>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</si>
  <si>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</si>
  <si>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</si>
  <si>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</si>
  <si>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</si>
  <si>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</si>
  <si>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</si>
  <si>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</si>
  <si>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</si>
  <si>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</si>
  <si>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</si>
  <si>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</si>
  <si>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</si>
  <si>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</si>
  <si>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</si>
  <si>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</si>
  <si>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</si>
  <si>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</si>
  <si>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</si>
  <si>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</si>
  <si>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</si>
  <si>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</si>
  <si>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</si>
  <si>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</si>
  <si>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</si>
  <si>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</si>
  <si>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</si>
  <si>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</si>
  <si>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</si>
  <si>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</si>
  <si>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</si>
  <si>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</si>
  <si>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</si>
  <si>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</si>
  <si>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</si>
  <si>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</si>
  <si>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</si>
  <si>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</si>
  <si>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</si>
  <si>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</si>
  <si>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</si>
  <si>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</si>
  <si>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</si>
  <si>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</si>
  <si>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</si>
  <si>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</si>
  <si>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</si>
  <si>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</si>
  <si>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</si>
  <si>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</si>
  <si>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</si>
  <si>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</si>
  <si>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</si>
  <si>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</si>
  <si>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</si>
  <si>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</si>
  <si>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</si>
  <si>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</si>
  <si>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</si>
  <si>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</si>
  <si>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</si>
  <si>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</si>
  <si>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</si>
  <si>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</si>
  <si>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</si>
  <si>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</si>
  <si>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</si>
  <si>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</si>
  <si>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</si>
  <si>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</si>
  <si>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</si>
  <si>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</si>
  <si>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</si>
  <si>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</si>
  <si>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</si>
  <si>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</si>
  <si>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</si>
  <si>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</si>
  <si>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</si>
  <si>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</si>
  <si>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</si>
  <si>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</si>
  <si>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</si>
  <si>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</si>
  <si>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</si>
  <si>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</si>
  <si>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</si>
  <si>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</si>
  <si>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</si>
  <si>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</si>
  <si>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</si>
  <si>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</si>
  <si>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</si>
  <si>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</si>
  <si>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</si>
  <si>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</si>
  <si>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</si>
  <si>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</si>
  <si>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</si>
  <si>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</si>
  <si>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</si>
  <si>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</si>
  <si>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</si>
  <si>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</si>
  <si>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</si>
  <si>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</si>
  <si>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</si>
  <si>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</si>
  <si>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</si>
  <si>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</si>
  <si>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</si>
  <si>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</si>
  <si>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</si>
  <si>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</si>
  <si>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</si>
  <si>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</si>
  <si>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</si>
  <si>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</si>
  <si>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</si>
  <si>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</si>
  <si>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</si>
  <si>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</si>
  <si>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</si>
  <si>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</si>
  <si>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</si>
  <si>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</si>
  <si>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</si>
  <si>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</si>
  <si>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</si>
  <si>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</si>
  <si>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</si>
  <si>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</si>
  <si>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</si>
  <si>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</si>
  <si>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</si>
  <si>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</si>
  <si>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</si>
  <si>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</si>
  <si>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</si>
  <si>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</si>
  <si>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</si>
  <si>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</si>
  <si>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</si>
  <si>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</si>
  <si>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</si>
  <si>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</si>
  <si>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</si>
  <si>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</si>
  <si>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</si>
  <si>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</si>
  <si>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</si>
  <si>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</si>
  <si>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</si>
  <si>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</si>
  <si>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</si>
  <si>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</si>
  <si>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</si>
  <si>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</si>
  <si>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</si>
  <si>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</si>
  <si>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</si>
  <si>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</si>
  <si>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</si>
  <si>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</si>
  <si>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</si>
  <si>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</si>
  <si>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</si>
  <si>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</si>
  <si>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</si>
  <si>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</si>
  <si>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</si>
  <si>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</si>
  <si>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</si>
  <si>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</si>
  <si>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</si>
  <si>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</si>
  <si>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</si>
  <si>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</si>
  <si>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</si>
  <si>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</si>
  <si>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</si>
  <si>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</si>
  <si>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</si>
  <si>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</si>
  <si>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</si>
  <si>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</si>
  <si>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</si>
  <si>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</si>
  <si>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</si>
  <si>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</si>
  <si>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</si>
  <si>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</si>
  <si>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</si>
  <si>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</si>
  <si>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</si>
  <si>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</si>
  <si>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</si>
  <si>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</si>
  <si>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</si>
  <si>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</si>
  <si>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</si>
  <si>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</si>
  <si>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</si>
  <si>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</si>
  <si>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</si>
  <si>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</si>
  <si>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</si>
  <si>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</si>
  <si>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</si>
  <si>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</si>
  <si>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</si>
  <si>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</si>
  <si>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</si>
  <si>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</si>
  <si>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</si>
  <si>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</si>
  <si>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</si>
  <si>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</si>
  <si>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</si>
  <si>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</si>
  <si>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</si>
  <si>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</si>
  <si>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</si>
  <si>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</si>
  <si>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</si>
  <si>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</si>
  <si>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</si>
  <si>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</si>
  <si>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</si>
  <si>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</si>
  <si>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</si>
  <si>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</si>
  <si>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</si>
  <si>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</si>
  <si>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</si>
  <si>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</si>
  <si>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</si>
  <si>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</si>
  <si>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</si>
  <si>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</si>
  <si>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</si>
  <si>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</si>
  <si>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</si>
  <si>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</si>
  <si>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</si>
  <si>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</si>
  <si>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</si>
  <si>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</si>
  <si>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</si>
  <si>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</si>
  <si>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</si>
  <si>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</si>
  <si>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</si>
  <si>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</si>
  <si>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</si>
  <si>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</si>
  <si>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</si>
  <si>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</si>
  <si>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</si>
  <si>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</si>
  <si>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</si>
  <si>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</si>
  <si>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</si>
  <si>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</si>
  <si>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</si>
  <si>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</si>
  <si>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</si>
  <si>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</si>
  <si>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</si>
  <si>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</si>
  <si>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</si>
  <si>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</si>
  <si>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</si>
  <si>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</si>
  <si>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</si>
  <si>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</si>
  <si>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</si>
  <si>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</si>
  <si>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</si>
  <si>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</si>
  <si>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</si>
  <si>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</si>
  <si>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</si>
  <si>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</si>
  <si>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</si>
  <si>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</si>
  <si>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</si>
  <si>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</si>
  <si>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</si>
  <si>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</si>
  <si>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</si>
  <si>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</si>
  <si>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</si>
  <si>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</si>
  <si>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</si>
  <si>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</si>
  <si>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</si>
  <si>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</si>
  <si>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</si>
  <si>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</si>
  <si>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</si>
  <si>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</si>
  <si>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</si>
  <si>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</si>
  <si>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</si>
  <si>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</si>
  <si>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</si>
  <si>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</si>
  <si>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</si>
  <si>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</si>
  <si>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</si>
  <si>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</si>
  <si>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</si>
  <si>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</si>
  <si>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</si>
  <si>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</si>
  <si>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</si>
  <si>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</si>
  <si>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</si>
  <si>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</si>
  <si>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</si>
  <si>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</si>
  <si>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</si>
  <si>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</si>
  <si>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</si>
  <si>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</si>
  <si>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</si>
  <si>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</si>
  <si>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</si>
  <si>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</si>
  <si>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</si>
  <si>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</si>
  <si>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</si>
  <si>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</si>
  <si>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</si>
  <si>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</si>
  <si>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</si>
  <si>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</si>
  <si>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</si>
  <si>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</si>
  <si>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</si>
  <si>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</si>
  <si>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</si>
  <si>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</si>
  <si>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</si>
  <si>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</si>
  <si>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</si>
  <si>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</si>
  <si>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</si>
  <si>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</si>
  <si>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</si>
  <si>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</si>
  <si>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</si>
  <si>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</si>
  <si>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</si>
  <si>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</si>
  <si>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</si>
  <si>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</si>
  <si>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</si>
  <si>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</si>
  <si>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</si>
  <si>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</si>
  <si>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</si>
  <si>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</si>
  <si>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</si>
  <si>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</si>
  <si>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</si>
  <si>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</si>
  <si>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</si>
  <si>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</si>
  <si>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</si>
  <si>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</si>
  <si>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</si>
  <si>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</si>
  <si>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</si>
  <si>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</si>
  <si>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</si>
  <si>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</si>
  <si>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</si>
  <si>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</si>
  <si>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</si>
  <si>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</si>
  <si>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</si>
  <si>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</si>
  <si>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</si>
  <si>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</si>
  <si>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</si>
  <si>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</si>
  <si>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</si>
  <si>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</si>
  <si>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</si>
  <si>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</si>
  <si>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</si>
  <si>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</si>
  <si>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</si>
  <si>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</si>
  <si>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</si>
  <si>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</si>
  <si>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</si>
  <si>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</si>
  <si>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</si>
  <si>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</si>
  <si>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</si>
  <si>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</si>
  <si>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</si>
  <si>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</si>
  <si>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</si>
  <si>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</si>
  <si>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</si>
  <si>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</si>
  <si>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</si>
  <si>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</si>
  <si>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</si>
  <si>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</si>
  <si>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</si>
  <si>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</si>
  <si>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</si>
  <si>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</si>
  <si>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</si>
  <si>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</si>
  <si>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</si>
  <si>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</si>
  <si>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</si>
  <si>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</si>
  <si>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</si>
  <si>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</si>
  <si>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</si>
  <si>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</si>
  <si>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</si>
  <si>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</si>
  <si>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</si>
  <si>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</si>
  <si>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</si>
  <si>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</si>
  <si>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</si>
  <si>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</si>
  <si>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</si>
  <si>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</si>
  <si>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</si>
  <si>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</si>
  <si>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</si>
  <si>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</si>
  <si>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</si>
  <si>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</si>
  <si>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</si>
  <si>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</si>
  <si>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</si>
  <si>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</si>
  <si>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</si>
  <si>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</si>
  <si>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</si>
  <si>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</si>
  <si>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</si>
  <si>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</si>
  <si>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</si>
  <si>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</si>
  <si>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</si>
  <si>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</si>
  <si>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</si>
  <si>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</si>
  <si>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</si>
  <si>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</si>
  <si>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</si>
  <si>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</si>
  <si>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</si>
  <si>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</si>
  <si>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</si>
  <si>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</si>
  <si>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</si>
  <si>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</si>
  <si>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</si>
  <si>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</si>
  <si>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</si>
  <si>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</si>
  <si>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</si>
  <si>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</si>
  <si>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</si>
  <si>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</si>
  <si>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</si>
  <si>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</si>
  <si>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</si>
  <si>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</si>
  <si>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</si>
  <si>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</si>
  <si>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</si>
  <si>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</si>
  <si>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</si>
  <si>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</si>
  <si>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</si>
  <si>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</si>
  <si>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</si>
  <si>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</si>
  <si>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</si>
  <si>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</si>
  <si>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</si>
  <si>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</si>
  <si>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</si>
  <si>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</si>
  <si>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</si>
  <si>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</si>
  <si>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</si>
  <si>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</si>
  <si>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</si>
  <si>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</si>
  <si>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</si>
  <si>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</si>
  <si>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</si>
  <si>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</si>
  <si>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</si>
  <si>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</si>
  <si>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</si>
  <si>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</si>
  <si>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</si>
  <si>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</si>
  <si>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</si>
  <si>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</si>
  <si>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</si>
  <si>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</si>
  <si>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</si>
  <si>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</si>
  <si>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</si>
  <si>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</si>
  <si>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</si>
  <si>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</si>
  <si>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</si>
  <si>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</si>
  <si>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</si>
  <si>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</si>
  <si>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</si>
  <si>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</si>
  <si>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</si>
  <si>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</si>
  <si>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</si>
  <si>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</si>
  <si>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</si>
  <si>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</si>
  <si>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</si>
  <si>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</si>
  <si>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</si>
  <si>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</si>
  <si>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</si>
  <si>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</si>
  <si>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</si>
  <si>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</si>
  <si>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</si>
  <si>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</si>
  <si>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</si>
  <si>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</si>
  <si>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</si>
  <si>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</si>
  <si>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</si>
  <si>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</si>
  <si>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</si>
  <si>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</si>
  <si>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</si>
  <si>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</si>
  <si>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</si>
  <si>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</si>
  <si>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</si>
  <si>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</si>
  <si>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</si>
  <si>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</si>
  <si>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</si>
  <si>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</si>
  <si>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</si>
  <si>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</si>
  <si>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</si>
  <si>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</si>
  <si>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</si>
  <si>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</si>
  <si>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</si>
  <si>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</si>
  <si>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</si>
  <si>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</si>
  <si>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</si>
  <si>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</si>
  <si>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</si>
  <si>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</si>
  <si>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</si>
  <si>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</si>
  <si>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</si>
  <si>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</si>
  <si>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</si>
  <si>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</si>
  <si>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</si>
  <si>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</si>
  <si>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</si>
  <si>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</si>
  <si>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</si>
  <si>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</si>
  <si>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</si>
  <si>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</si>
  <si>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</si>
  <si>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</si>
  <si>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</si>
  <si>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</si>
  <si>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</si>
  <si>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</si>
  <si>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</si>
  <si>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</si>
  <si>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</si>
  <si>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</si>
  <si>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</si>
  <si>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</si>
  <si>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</si>
  <si>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</si>
  <si>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</si>
  <si>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</si>
  <si>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</si>
  <si>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</si>
  <si>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</si>
  <si>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</si>
  <si>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</si>
  <si>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</si>
  <si>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</si>
  <si>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</si>
  <si>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</si>
  <si>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</si>
  <si>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</si>
  <si>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</si>
  <si>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</si>
  <si>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</si>
  <si>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</si>
  <si>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</si>
  <si>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</si>
  <si>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</si>
  <si>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</si>
  <si>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</si>
  <si>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</si>
  <si>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</si>
  <si>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</si>
  <si>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</si>
  <si>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</si>
  <si>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</si>
  <si>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</si>
  <si>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</si>
  <si>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</si>
  <si>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</si>
  <si>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</si>
  <si>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</si>
  <si>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</si>
  <si>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</si>
  <si>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</si>
  <si>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</si>
  <si>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</si>
  <si>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</si>
  <si>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</si>
  <si>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</si>
  <si>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</si>
  <si>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</si>
  <si>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</si>
  <si>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</si>
  <si>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</si>
  <si>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</si>
  <si>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</si>
  <si>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</si>
  <si>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</si>
  <si>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</si>
  <si>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</si>
  <si>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</si>
  <si>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</si>
  <si>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</si>
  <si>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</si>
  <si>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</si>
  <si>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</si>
  <si>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</si>
  <si>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</si>
  <si>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</si>
  <si>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</si>
  <si>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</si>
  <si>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</si>
  <si>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</si>
  <si>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</si>
  <si>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</si>
  <si>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</si>
  <si>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</si>
  <si>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</si>
  <si>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</si>
  <si>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</si>
  <si>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</si>
  <si>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</si>
  <si>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</si>
  <si>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</si>
  <si>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</si>
  <si>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</si>
  <si>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</si>
  <si>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</si>
  <si>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</si>
  <si>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</si>
  <si>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</si>
  <si>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</si>
  <si>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</si>
  <si>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</si>
  <si>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</si>
  <si>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</si>
  <si>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</si>
  <si>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</si>
  <si>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</si>
  <si>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</si>
  <si>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</si>
  <si>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</si>
  <si>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</si>
  <si>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</si>
  <si>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</si>
  <si>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</si>
  <si>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</si>
  <si>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</si>
  <si>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</si>
  <si>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</si>
  <si>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</si>
  <si>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</si>
  <si>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</si>
  <si>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</si>
  <si>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</si>
  <si>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</si>
  <si>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</si>
  <si>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</si>
  <si>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</si>
  <si>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</si>
  <si>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</si>
  <si>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</si>
  <si>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</si>
  <si>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</si>
  <si>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</si>
  <si>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</si>
  <si>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</si>
  <si>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</si>
  <si>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</si>
  <si>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</si>
  <si>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</si>
  <si>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</si>
  <si>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</si>
  <si>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</si>
  <si>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</si>
  <si>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</si>
  <si>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</si>
  <si>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</si>
  <si>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</si>
  <si>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</si>
  <si>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</si>
  <si>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</si>
  <si>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</si>
  <si>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</si>
  <si>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</si>
  <si>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</si>
  <si>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</si>
  <si>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</si>
  <si>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</si>
  <si>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</si>
  <si>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</si>
  <si>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</si>
  <si>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</si>
  <si>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</si>
  <si>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</si>
  <si>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</si>
  <si>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</si>
  <si>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</si>
  <si>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</si>
  <si>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</si>
  <si>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</si>
  <si>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</si>
  <si>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</si>
  <si>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</si>
  <si>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</si>
  <si>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</si>
  <si>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</si>
  <si>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</si>
  <si>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</si>
  <si>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</si>
  <si>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</si>
  <si>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</si>
  <si>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</si>
  <si>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</si>
  <si>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</si>
  <si>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</si>
  <si>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</si>
  <si>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</si>
  <si>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</si>
  <si>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</si>
  <si>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</si>
  <si>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</si>
  <si>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</si>
  <si>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</si>
  <si>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</si>
  <si>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</si>
  <si>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</si>
  <si>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</si>
  <si>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</si>
  <si>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</si>
  <si>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</si>
  <si>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</si>
  <si>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</si>
  <si>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</si>
  <si>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</si>
  <si>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</si>
  <si>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</si>
  <si>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</si>
  <si>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</si>
  <si>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</si>
  <si>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</si>
  <si>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</si>
  <si>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</si>
  <si>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</si>
  <si>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</si>
  <si>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</si>
  <si>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</si>
  <si>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</si>
  <si>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</si>
  <si>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</si>
  <si>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</si>
  <si>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</si>
  <si>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</si>
  <si>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</si>
  <si>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</si>
  <si>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</si>
  <si>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</si>
  <si>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</si>
  <si>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</si>
  <si>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</si>
  <si>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</si>
  <si>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</si>
  <si>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</si>
  <si>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</si>
  <si>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</si>
  <si>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</si>
  <si>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</si>
  <si>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</si>
  <si>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</si>
  <si>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</si>
  <si>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</si>
  <si>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</si>
  <si>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</si>
  <si>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</si>
  <si>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</si>
  <si>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</si>
  <si>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</si>
  <si>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</si>
  <si>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</si>
  <si>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</si>
  <si>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</si>
  <si>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</si>
  <si>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</si>
  <si>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</si>
  <si>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</si>
  <si>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</si>
  <si>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</si>
  <si>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</si>
  <si>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</si>
  <si>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</si>
  <si>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</si>
  <si>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</si>
  <si>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</si>
  <si>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</si>
  <si>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</si>
  <si>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</si>
  <si>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</si>
  <si>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</si>
  <si>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</si>
  <si>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</si>
  <si>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</si>
  <si>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</si>
  <si>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</si>
  <si>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</si>
  <si>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</si>
  <si>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</si>
  <si>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</si>
  <si>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</si>
  <si>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</si>
  <si>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</si>
  <si>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</si>
  <si>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</si>
  <si>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</si>
  <si>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</si>
  <si>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</si>
  <si>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</si>
  <si>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</si>
  <si>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</si>
  <si>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</si>
  <si>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</si>
  <si>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</si>
  <si>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</si>
  <si>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</si>
  <si>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</si>
  <si>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</si>
  <si>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</si>
  <si>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</si>
  <si>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</si>
  <si>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</si>
  <si>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</si>
  <si>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</si>
  <si>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</si>
  <si>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</si>
  <si>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</si>
  <si>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</si>
  <si>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</si>
  <si>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</si>
  <si>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</si>
  <si>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</si>
  <si>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</si>
  <si>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</si>
  <si>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</si>
  <si>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</si>
  <si>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</si>
  <si>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</si>
  <si>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</si>
  <si>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</si>
  <si>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</si>
  <si>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</si>
  <si>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</si>
  <si>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</si>
  <si>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</si>
  <si>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</si>
  <si>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</si>
  <si>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</si>
  <si>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</si>
  <si>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</si>
  <si>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</si>
  <si>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</si>
  <si>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</si>
  <si>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</si>
  <si>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</si>
  <si>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</si>
  <si>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</si>
  <si>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</si>
  <si>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</si>
  <si>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</si>
  <si>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</si>
  <si>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</si>
  <si>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</si>
  <si>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</si>
  <si>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</si>
  <si>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</si>
  <si>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</si>
  <si>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</si>
  <si>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</si>
  <si>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</si>
  <si>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</si>
  <si>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</si>
  <si>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</si>
  <si>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</si>
  <si>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</si>
  <si>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</si>
  <si>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</si>
  <si>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</si>
  <si>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</si>
  <si>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</si>
  <si>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</si>
  <si>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</si>
  <si>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</si>
  <si>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</si>
  <si>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</si>
  <si>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</si>
  <si>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</si>
  <si>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</si>
  <si>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</si>
  <si>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</si>
  <si>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</si>
  <si>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</si>
  <si>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</si>
  <si>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</si>
  <si>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</si>
  <si>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</si>
  <si>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</si>
  <si>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</si>
  <si>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</si>
  <si>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</si>
  <si>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</si>
  <si>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</si>
  <si>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</si>
  <si>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</si>
  <si>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</si>
  <si>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</si>
  <si>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</si>
  <si>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</si>
  <si>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</si>
  <si>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</si>
  <si>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</si>
  <si>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</si>
  <si>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</si>
  <si>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</si>
  <si>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</si>
  <si>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</si>
  <si>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</si>
  <si>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</si>
  <si>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</si>
  <si>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</si>
  <si>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</si>
  <si>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</si>
  <si>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</si>
  <si>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</si>
  <si>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</si>
  <si>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</si>
  <si>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</si>
  <si>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</si>
  <si>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</si>
  <si>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</si>
  <si>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</si>
  <si>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</si>
  <si>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</si>
  <si>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</si>
  <si>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</si>
  <si>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</si>
  <si>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</si>
  <si>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</si>
  <si>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</si>
  <si>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</si>
  <si>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</si>
  <si>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</si>
  <si>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</si>
  <si>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</si>
  <si>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</si>
  <si>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</si>
  <si>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</si>
  <si>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</si>
  <si>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</si>
  <si>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</si>
  <si>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</si>
  <si>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</si>
  <si>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</si>
  <si>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</si>
  <si>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</si>
  <si>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</si>
  <si>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</si>
  <si>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</si>
  <si>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</si>
  <si>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</si>
  <si>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</si>
  <si>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</si>
  <si>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</si>
  <si>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</si>
  <si>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</si>
  <si>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</si>
  <si>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</si>
  <si>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</si>
  <si>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</si>
  <si>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</si>
  <si>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</si>
  <si>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</si>
  <si>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</si>
  <si>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</si>
  <si>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</si>
  <si>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</si>
  <si>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</si>
  <si>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</si>
  <si>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</si>
  <si>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</si>
  <si>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</si>
  <si>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</si>
  <si>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</si>
  <si>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</si>
  <si>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</si>
  <si>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</si>
  <si>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</si>
  <si>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</si>
  <si>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</si>
  <si>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</si>
  <si>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</si>
  <si>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</si>
  <si>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</si>
  <si>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</si>
  <si>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</si>
  <si>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</si>
  <si>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</si>
  <si>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</si>
  <si>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</si>
  <si>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</si>
  <si>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</si>
  <si>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</si>
  <si>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</si>
  <si>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</si>
  <si>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</si>
  <si>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</si>
  <si>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</si>
  <si>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</si>
  <si>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</si>
  <si>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</si>
  <si>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</si>
  <si>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</si>
  <si>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</si>
  <si>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</si>
  <si>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</si>
  <si>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</si>
  <si>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</si>
  <si>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</si>
  <si>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</si>
  <si>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</si>
  <si>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</si>
  <si>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</si>
  <si>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</si>
  <si>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</si>
  <si>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</si>
  <si>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</si>
  <si>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</si>
  <si>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</si>
  <si>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</si>
  <si>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</si>
  <si>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</si>
  <si>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</si>
  <si>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</si>
  <si>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</si>
  <si>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</si>
  <si>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</si>
  <si>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</si>
  <si>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</si>
  <si>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</si>
  <si>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</si>
  <si>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</si>
  <si>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</si>
  <si>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</si>
  <si>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</si>
  <si>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</si>
  <si>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</si>
  <si>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</si>
  <si>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</si>
  <si>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</si>
  <si>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</si>
  <si>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</si>
  <si>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</si>
  <si>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</si>
  <si>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</si>
  <si>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</si>
  <si>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</si>
  <si>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</si>
  <si>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</si>
  <si>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</si>
  <si>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</si>
  <si>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</si>
  <si>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</si>
  <si>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</si>
  <si>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</si>
  <si>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</si>
  <si>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</si>
  <si>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</si>
  <si>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</si>
  <si>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</si>
  <si>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</si>
  <si>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</si>
  <si>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</si>
  <si>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</si>
  <si>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</si>
  <si>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</si>
  <si>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</si>
  <si>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</si>
  <si>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</si>
  <si>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</si>
  <si>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</si>
  <si>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</si>
  <si>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</si>
  <si>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</si>
  <si>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</si>
  <si>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</si>
  <si>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</si>
  <si>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</si>
  <si>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</si>
  <si>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</si>
  <si>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</si>
  <si>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</si>
  <si>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</si>
  <si>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</si>
  <si>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</si>
  <si>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</si>
  <si>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</si>
  <si>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</si>
  <si>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</si>
  <si>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</si>
  <si>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</si>
  <si>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</si>
  <si>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</si>
  <si>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</si>
  <si>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</si>
  <si>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</si>
  <si>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</si>
  <si>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</si>
  <si>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</si>
  <si>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</si>
  <si>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</si>
  <si>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</si>
  <si>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</si>
  <si>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</si>
  <si>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</si>
  <si>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</si>
  <si>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</si>
  <si>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</si>
  <si>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</si>
  <si>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</si>
  <si>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</si>
  <si>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</si>
  <si>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</si>
  <si>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</si>
  <si>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</si>
  <si>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</si>
  <si>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</si>
  <si>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</si>
  <si>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</si>
  <si>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</si>
  <si>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</si>
  <si>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</si>
  <si>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</si>
  <si>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</si>
  <si>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</si>
  <si>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</si>
  <si>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</si>
  <si>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</si>
  <si>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</si>
  <si>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</si>
  <si>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</si>
  <si>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</si>
  <si>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</si>
  <si>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</si>
  <si>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</si>
  <si>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</si>
  <si>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</si>
  <si>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</si>
  <si>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</si>
  <si>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</si>
  <si>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</si>
  <si>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</si>
  <si>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</si>
  <si>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</si>
  <si>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</si>
  <si>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</si>
  <si>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</si>
  <si>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</si>
  <si>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</si>
  <si>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</si>
  <si>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</si>
  <si>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</si>
  <si>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</si>
  <si>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</si>
  <si>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</si>
  <si>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</si>
  <si>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</si>
  <si>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</si>
  <si>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</si>
  <si>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</si>
  <si>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</si>
  <si>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</si>
  <si>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</si>
  <si>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</si>
  <si>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</si>
  <si>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</si>
  <si>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</si>
  <si>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</si>
  <si>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</si>
  <si>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</si>
  <si>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</si>
  <si>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</si>
  <si>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</si>
  <si>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</si>
  <si>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</si>
  <si>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</si>
  <si>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</si>
  <si>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</si>
  <si>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</si>
  <si>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</si>
  <si>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</si>
  <si>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</si>
  <si>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</si>
  <si>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</si>
  <si>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</si>
  <si>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</si>
  <si>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</si>
  <si>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</si>
  <si>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</si>
  <si>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</si>
  <si>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</si>
  <si>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</si>
  <si>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</si>
  <si>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</si>
  <si>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</si>
  <si>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</si>
  <si>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</si>
  <si>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</si>
  <si>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</si>
  <si>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</si>
  <si>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</si>
  <si>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</si>
  <si>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</si>
  <si>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</si>
  <si>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</si>
  <si>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</si>
  <si>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</si>
  <si>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</si>
  <si>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</si>
  <si>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</si>
  <si>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</si>
  <si>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</si>
  <si>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</si>
  <si>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</si>
  <si>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</si>
  <si>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</si>
  <si>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</si>
  <si>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</si>
  <si>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</si>
  <si>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</si>
  <si>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</si>
  <si>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</si>
  <si>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</si>
  <si>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</si>
  <si>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</si>
  <si>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</si>
  <si>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</si>
  <si>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</si>
  <si>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</si>
  <si>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</si>
  <si>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</si>
  <si>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</si>
  <si>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</si>
  <si>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</si>
  <si>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</si>
  <si>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</si>
  <si>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</si>
  <si>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</si>
  <si>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</si>
  <si>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</si>
  <si>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</si>
  <si>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</si>
  <si>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</si>
  <si>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</si>
  <si>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</si>
  <si>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</si>
  <si>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</si>
  <si>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</si>
  <si>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</si>
  <si>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</si>
  <si>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</si>
  <si>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</si>
  <si>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</si>
  <si>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</si>
  <si>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</si>
  <si>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</si>
  <si>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</si>
  <si>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</si>
  <si>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</si>
  <si>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</si>
  <si>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</si>
  <si>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</si>
  <si>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</si>
  <si>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</si>
  <si>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</si>
  <si>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</si>
  <si>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</si>
  <si>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</si>
  <si>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</si>
  <si>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</si>
  <si>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</si>
  <si>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</si>
  <si>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</si>
  <si>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</si>
  <si>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</si>
  <si>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</si>
  <si>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</si>
  <si>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</si>
  <si>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</si>
  <si>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</si>
  <si>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</si>
  <si>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</si>
  <si>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</si>
  <si>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</si>
  <si>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</si>
  <si>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</si>
  <si>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</si>
  <si>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</si>
  <si>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</si>
  <si>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</si>
  <si>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</si>
  <si>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</si>
  <si>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</si>
  <si>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</si>
  <si>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</si>
  <si>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</si>
  <si>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</si>
  <si>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</si>
  <si>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</si>
  <si>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</si>
  <si>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</si>
  <si>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</si>
  <si>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</si>
  <si>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</si>
  <si>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</si>
  <si>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</si>
  <si>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</si>
  <si>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</si>
  <si>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</si>
  <si>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</si>
  <si>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</si>
  <si>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</si>
  <si>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</si>
  <si>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</si>
  <si>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</si>
  <si>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</si>
  <si>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</si>
  <si>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</si>
  <si>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</si>
  <si>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</si>
  <si>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</si>
  <si>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</si>
  <si>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</si>
  <si>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</si>
  <si>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</si>
  <si>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</si>
  <si>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</si>
  <si>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</si>
  <si>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</si>
  <si>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</si>
  <si>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</si>
  <si>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</si>
  <si>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</si>
  <si>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</si>
  <si>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</si>
  <si>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</si>
  <si>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</si>
  <si>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</si>
  <si>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</si>
  <si>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</si>
  <si>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</si>
  <si>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</si>
  <si>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</si>
  <si>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</si>
  <si>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</si>
  <si>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</si>
  <si>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</si>
  <si>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</si>
  <si>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</si>
  <si>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</si>
  <si>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</si>
  <si>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</si>
  <si>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</si>
  <si>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</si>
  <si>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</si>
  <si>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</si>
  <si>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</si>
  <si>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</si>
  <si>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</si>
  <si>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</si>
  <si>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</si>
  <si>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</si>
  <si>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</si>
  <si>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</si>
  <si>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</si>
  <si>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</si>
  <si>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</si>
  <si>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</si>
  <si>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</si>
  <si>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</si>
  <si>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</si>
  <si>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</si>
  <si>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</si>
  <si>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</si>
  <si>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</si>
  <si>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</si>
  <si>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</si>
  <si>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</si>
  <si>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</si>
  <si>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</si>
  <si>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</si>
  <si>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</si>
  <si>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</si>
  <si>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</si>
  <si>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</si>
  <si>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</si>
  <si>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</si>
  <si>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</si>
  <si>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</si>
  <si>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</si>
  <si>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</si>
  <si>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</si>
  <si>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</si>
  <si>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</si>
  <si>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</si>
  <si>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</si>
  <si>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</si>
  <si>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</si>
  <si>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</si>
  <si>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</si>
  <si>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</si>
  <si>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</si>
  <si>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</si>
  <si>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</si>
  <si>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</si>
  <si>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</si>
  <si>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</si>
  <si>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</si>
  <si>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</si>
  <si>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</si>
  <si>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</si>
  <si>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</si>
  <si>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</si>
  <si>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</si>
  <si>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</si>
  <si>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</si>
  <si>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</si>
  <si>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</si>
  <si>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</si>
  <si>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</si>
  <si>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</si>
  <si>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</si>
  <si>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</si>
  <si>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</si>
  <si>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</si>
  <si>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</si>
  <si>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</si>
  <si>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</si>
  <si>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</si>
  <si>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</si>
  <si>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</si>
  <si>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</si>
  <si>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</si>
  <si>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</si>
  <si>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</si>
  <si>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</si>
  <si>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</si>
  <si>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</si>
  <si>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</si>
  <si>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</si>
  <si>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</si>
  <si>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</si>
  <si>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</si>
  <si>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</si>
  <si>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</si>
  <si>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</si>
  <si>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</si>
  <si>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</si>
  <si>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</si>
  <si>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</si>
  <si>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</si>
  <si>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</si>
  <si>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</si>
  <si>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</si>
  <si>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</si>
  <si>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</si>
  <si>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</si>
  <si>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</si>
  <si>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</si>
  <si>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</si>
  <si>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</si>
  <si>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</si>
  <si>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</si>
  <si>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</si>
  <si>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</si>
  <si>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</si>
  <si>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</si>
  <si>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</si>
  <si>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</si>
  <si>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</si>
  <si>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</si>
  <si>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</si>
  <si>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</si>
  <si>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</si>
  <si>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</si>
  <si>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</si>
  <si>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</si>
  <si>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</si>
  <si>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</si>
  <si>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</si>
  <si>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</si>
  <si>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</si>
  <si>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</si>
  <si>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</si>
  <si>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</si>
  <si>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</si>
  <si>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</si>
  <si>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</si>
  <si>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</si>
  <si>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</si>
  <si>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</si>
  <si>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</si>
  <si>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</si>
  <si>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</si>
  <si>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</si>
  <si>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</si>
  <si>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</si>
  <si>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</si>
  <si>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</si>
  <si>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</si>
  <si>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</si>
  <si>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</si>
  <si>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</si>
  <si>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</si>
  <si>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</si>
  <si>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</si>
  <si>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</si>
  <si>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</si>
  <si>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</si>
  <si>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</si>
  <si>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</si>
  <si>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</si>
  <si>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</si>
  <si>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</si>
  <si>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</si>
  <si>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</si>
  <si>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</si>
  <si>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</si>
  <si>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</si>
  <si>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</si>
  <si>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</si>
  <si>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</si>
  <si>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</si>
  <si>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</si>
  <si>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</si>
  <si>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</si>
  <si>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</si>
  <si>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</si>
  <si>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</si>
  <si>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</si>
  <si>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</si>
  <si>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</si>
  <si>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</si>
  <si>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</si>
  <si>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</si>
  <si>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</si>
  <si>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</si>
  <si>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</si>
  <si>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</si>
  <si>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</si>
  <si>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</si>
  <si>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</si>
  <si>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</si>
  <si>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</si>
  <si>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</si>
  <si>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</si>
  <si>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</si>
  <si>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</si>
  <si>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</si>
  <si>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</si>
  <si>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</si>
  <si>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</si>
  <si>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</si>
  <si>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</si>
  <si>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</si>
  <si>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</si>
  <si>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</si>
  <si>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</si>
  <si>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</si>
  <si>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</si>
  <si>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</si>
  <si>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</si>
  <si>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</si>
  <si>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</si>
  <si>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</si>
  <si>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</si>
  <si>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</si>
  <si>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</si>
  <si>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</si>
  <si>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</si>
  <si>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</si>
  <si>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</si>
  <si>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</si>
  <si>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</si>
  <si>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</si>
  <si>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</si>
  <si>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</si>
  <si>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</si>
  <si>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</si>
  <si>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</si>
  <si>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</si>
  <si>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</si>
  <si>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</si>
  <si>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</si>
  <si>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</si>
  <si>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</si>
  <si>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</si>
  <si>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</si>
  <si>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</si>
  <si>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</si>
  <si>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</si>
  <si>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</si>
  <si>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</si>
  <si>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</si>
  <si>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</si>
  <si>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</si>
  <si>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</si>
  <si>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</si>
  <si>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</si>
  <si>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</si>
  <si>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</si>
  <si>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</si>
  <si>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</si>
  <si>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</si>
  <si>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</si>
  <si>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</si>
  <si>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</si>
  <si>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</si>
  <si>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</si>
  <si>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</si>
  <si>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</si>
  <si>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</si>
  <si>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</si>
  <si>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</si>
  <si>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</si>
  <si>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</si>
  <si>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</si>
  <si>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</si>
  <si>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</si>
  <si>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</si>
  <si>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</si>
  <si>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</si>
  <si>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</si>
  <si>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</si>
  <si>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</si>
  <si>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</si>
  <si>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</si>
  <si>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</si>
  <si>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</si>
  <si>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</si>
  <si>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</si>
  <si>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</si>
  <si>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</si>
  <si>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</si>
  <si>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</si>
  <si>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</si>
  <si>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</si>
  <si>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</si>
  <si>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</si>
  <si>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</si>
  <si>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</si>
  <si>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</si>
  <si>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</si>
  <si>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</si>
  <si>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</si>
  <si>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</si>
  <si>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</si>
  <si>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</si>
  <si>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</si>
  <si>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</si>
  <si>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</si>
  <si>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</si>
  <si>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</si>
  <si>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</si>
  <si>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</si>
  <si>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</si>
  <si>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</si>
  <si>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</si>
  <si>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</si>
  <si>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</si>
  <si>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</si>
  <si>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</si>
  <si>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</si>
  <si>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</si>
  <si>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</si>
  <si>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</si>
  <si>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</si>
  <si>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</si>
  <si>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</si>
  <si>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</si>
  <si>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</si>
  <si>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</si>
  <si>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</si>
  <si>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</si>
  <si>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</si>
  <si>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</si>
  <si>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</si>
  <si>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</si>
  <si>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</si>
  <si>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</si>
  <si>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</si>
  <si>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</si>
  <si>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</si>
  <si>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</si>
  <si>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</si>
  <si>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</si>
  <si>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</si>
  <si>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</si>
  <si>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</si>
  <si>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</si>
  <si>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</si>
  <si>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</si>
  <si>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</si>
  <si>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</si>
  <si>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</si>
  <si>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</si>
  <si>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</si>
  <si>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</si>
  <si>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</si>
  <si>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</si>
  <si>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</si>
  <si>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</si>
  <si>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</si>
  <si>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</si>
  <si>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</si>
  <si>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</si>
  <si>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</si>
  <si>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</si>
  <si>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</si>
  <si>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</si>
  <si>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</si>
  <si>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</si>
  <si>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</si>
  <si>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</si>
  <si>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</si>
  <si>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</si>
  <si>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</si>
  <si>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</si>
  <si>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</si>
  <si>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</si>
  <si>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</si>
  <si>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</si>
  <si>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</si>
  <si>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</si>
  <si>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</si>
  <si>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</si>
  <si>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</si>
  <si>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</si>
  <si>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</si>
  <si>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</si>
  <si>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</si>
  <si>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</si>
  <si>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</si>
  <si>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</si>
  <si>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</si>
  <si>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</si>
  <si>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</si>
  <si>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</si>
  <si>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</si>
  <si>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</si>
  <si>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</si>
  <si>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</si>
  <si>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</si>
  <si>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</si>
  <si>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</si>
  <si>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</si>
  <si>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</si>
  <si>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</si>
  <si>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</si>
  <si>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</si>
  <si>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</si>
  <si>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</si>
  <si>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</si>
  <si>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</si>
  <si>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</si>
  <si>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</si>
  <si>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</si>
  <si>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</si>
  <si>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</si>
  <si>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</si>
  <si>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</si>
  <si>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</si>
  <si>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</si>
  <si>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</si>
  <si>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</si>
  <si>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</si>
  <si>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</si>
  <si>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</si>
  <si>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</si>
  <si>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</si>
  <si>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</si>
  <si>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</si>
  <si>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</si>
  <si>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</si>
  <si>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</si>
  <si>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</si>
  <si>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</si>
  <si>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</si>
  <si>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</si>
  <si>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</si>
  <si>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</si>
  <si>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</si>
  <si>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</si>
  <si>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</si>
  <si>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</si>
  <si>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</si>
  <si>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</si>
  <si>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</si>
  <si>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</si>
  <si>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</si>
  <si>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</si>
  <si>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</si>
  <si>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</si>
  <si>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</si>
  <si>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</si>
  <si>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</si>
  <si>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</si>
  <si>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</si>
  <si>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</si>
  <si>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</si>
  <si>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</si>
  <si>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</si>
  <si>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</si>
  <si>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</si>
  <si>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</si>
  <si>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</si>
  <si>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</si>
  <si>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</si>
  <si>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</si>
  <si>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</si>
  <si>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</si>
  <si>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</si>
  <si>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</si>
  <si>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</si>
  <si>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</si>
  <si>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</si>
  <si>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</si>
  <si>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</si>
  <si>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</si>
  <si>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</si>
  <si>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</si>
  <si>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</si>
  <si>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</si>
  <si>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</si>
  <si>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</si>
  <si>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</si>
  <si>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</si>
  <si>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</si>
  <si>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</si>
  <si>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</si>
  <si>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</si>
  <si>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</si>
  <si>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</si>
  <si>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</si>
  <si>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</si>
  <si>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</si>
  <si>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</si>
  <si>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</si>
  <si>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</si>
  <si>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</si>
  <si>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</si>
  <si>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</si>
  <si>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</si>
  <si>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</si>
  <si>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</si>
  <si>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</si>
  <si>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</si>
  <si>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</si>
  <si>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</si>
  <si>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</si>
  <si>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</si>
  <si>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</si>
  <si>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</si>
  <si>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</si>
  <si>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</si>
  <si>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</si>
  <si>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</si>
  <si>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</si>
  <si>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</si>
  <si>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</si>
  <si>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</si>
  <si>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</si>
  <si>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</si>
  <si>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</si>
  <si>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</si>
  <si>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</si>
  <si>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</si>
  <si>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</si>
  <si>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</si>
  <si>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</si>
  <si>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</si>
  <si>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</si>
  <si>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</si>
  <si>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</si>
  <si>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</si>
  <si>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</si>
  <si>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</si>
  <si>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</si>
  <si>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</si>
  <si>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</si>
  <si>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</si>
  <si>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</si>
  <si>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</si>
  <si>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</si>
  <si>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</si>
  <si>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</si>
  <si>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</si>
  <si>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</si>
  <si>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</si>
  <si>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</si>
  <si>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</si>
  <si>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</si>
  <si>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</si>
  <si>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</si>
  <si>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</si>
  <si>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</si>
  <si>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</si>
  <si>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</si>
  <si>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</si>
  <si>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</si>
  <si>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</si>
  <si>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</si>
  <si>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</si>
  <si>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</si>
  <si>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</si>
  <si>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</si>
  <si>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</si>
  <si>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</si>
  <si>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</si>
  <si>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</si>
  <si>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</si>
  <si>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</si>
  <si>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</si>
  <si>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</si>
  <si>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</si>
  <si>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</si>
  <si>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</si>
  <si>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</si>
  <si>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</si>
  <si>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</si>
  <si>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</si>
  <si>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</si>
  <si>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</si>
  <si>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</si>
  <si>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</si>
  <si>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</si>
  <si>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</si>
  <si>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</si>
  <si>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</si>
  <si>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</si>
  <si>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</si>
  <si>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</si>
  <si>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</si>
  <si>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</si>
  <si>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</si>
  <si>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</si>
  <si>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</si>
  <si>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</si>
  <si>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</si>
  <si>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</si>
  <si>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</si>
  <si>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</si>
  <si>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</si>
  <si>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</si>
  <si>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</si>
  <si>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</si>
  <si>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</si>
  <si>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</si>
  <si>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</si>
  <si>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</si>
  <si>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</si>
  <si>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</si>
  <si>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</si>
  <si>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</si>
  <si>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</si>
  <si>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</si>
  <si>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</si>
  <si>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</si>
  <si>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</si>
  <si>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</si>
  <si>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</si>
  <si>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</si>
  <si>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</si>
  <si>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</si>
  <si>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</si>
  <si>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</si>
  <si>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</si>
  <si>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</si>
  <si>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</si>
  <si>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</si>
  <si>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</si>
  <si>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</si>
  <si>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</si>
  <si>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</si>
  <si>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</si>
  <si>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</si>
  <si>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</si>
  <si>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</si>
  <si>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</si>
  <si>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</si>
  <si>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</si>
  <si>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</si>
  <si>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</si>
  <si>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</si>
  <si>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</si>
  <si>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</si>
  <si>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</si>
  <si>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</si>
  <si>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</si>
  <si>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</si>
  <si>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</si>
  <si>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</si>
  <si>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</si>
  <si>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</si>
  <si>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</si>
  <si>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</si>
  <si>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</si>
  <si>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</si>
  <si>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</si>
  <si>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</si>
  <si>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</si>
  <si>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</si>
  <si>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</si>
  <si>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</si>
  <si>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</si>
  <si>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</si>
  <si>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</si>
  <si>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</si>
  <si>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</si>
  <si>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</si>
  <si>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</si>
  <si>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</si>
  <si>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</si>
  <si>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</si>
  <si>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</si>
  <si>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</si>
  <si>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</si>
  <si>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</si>
  <si>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</si>
  <si>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</si>
  <si>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</si>
  <si>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</si>
  <si>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</si>
  <si>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</si>
  <si>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</si>
  <si>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</si>
  <si>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</si>
  <si>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</si>
  <si>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</si>
  <si>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</si>
  <si>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</si>
  <si>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</si>
  <si>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</si>
  <si>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</si>
  <si>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</si>
  <si>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</si>
  <si>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</si>
  <si>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</si>
  <si>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</si>
  <si>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</si>
  <si>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</si>
  <si>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</si>
  <si>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</si>
  <si>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</si>
  <si>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</si>
  <si>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</si>
  <si>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</si>
  <si>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</si>
  <si>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</si>
  <si>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</si>
  <si>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</si>
  <si>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</si>
  <si>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</si>
  <si>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</si>
  <si>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</si>
  <si>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</si>
  <si>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</si>
  <si>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</si>
  <si>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</si>
  <si>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</si>
  <si>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</si>
  <si>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</si>
  <si>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</si>
  <si>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</si>
  <si>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</si>
  <si>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</si>
  <si>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</si>
  <si>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</si>
  <si>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</si>
  <si>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</si>
  <si>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</si>
  <si>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</si>
  <si>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</si>
  <si>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</si>
  <si>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</si>
  <si>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</si>
  <si>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</si>
  <si>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</si>
  <si>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</si>
  <si>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</si>
  <si>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</si>
  <si>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</si>
  <si>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</si>
  <si>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</si>
  <si>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</si>
  <si>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</si>
  <si>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</si>
  <si>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</si>
  <si>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</si>
  <si>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</si>
  <si>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</si>
  <si>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</si>
  <si>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</si>
  <si>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</si>
  <si>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</si>
  <si>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</si>
  <si>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</si>
  <si>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</si>
  <si>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</si>
  <si>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</si>
  <si>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</si>
  <si>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</si>
  <si>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</si>
  <si>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</si>
  <si>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</si>
  <si>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</si>
  <si>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</si>
  <si>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</si>
  <si>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</si>
  <si>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</si>
  <si>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</si>
  <si>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</si>
  <si>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</si>
  <si>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</si>
  <si>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</si>
  <si>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</si>
  <si>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</si>
  <si>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</si>
  <si>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</si>
  <si>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</si>
  <si>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</si>
  <si>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</si>
  <si>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</si>
  <si>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</si>
  <si>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</si>
  <si>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</si>
  <si>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</si>
  <si>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</si>
  <si>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</si>
  <si>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</si>
  <si>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</si>
  <si>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</si>
  <si>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</si>
  <si>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</si>
  <si>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</si>
  <si>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</si>
  <si>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</si>
  <si>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</si>
  <si>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</si>
  <si>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</si>
  <si>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</si>
  <si>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</si>
  <si>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</si>
  <si>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</si>
  <si>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</si>
  <si>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</si>
  <si>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</si>
  <si>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</si>
  <si>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</si>
  <si>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</si>
  <si>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</si>
  <si>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</si>
  <si>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</si>
  <si>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</si>
  <si>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</si>
  <si>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</si>
  <si>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</si>
  <si>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</si>
  <si>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</si>
  <si>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</si>
  <si>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</si>
  <si>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</si>
  <si>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</si>
  <si>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</si>
  <si>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</si>
  <si>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</si>
  <si>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</si>
  <si>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</si>
  <si>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</si>
  <si>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</si>
  <si>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</si>
  <si>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</si>
  <si>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</si>
  <si>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</si>
  <si>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</si>
  <si>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</si>
  <si>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</si>
  <si>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</si>
  <si>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</si>
  <si>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</si>
  <si>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</si>
  <si>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</si>
  <si>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</si>
  <si>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</si>
  <si>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</si>
  <si>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</si>
  <si>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</si>
  <si>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</si>
  <si>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</si>
  <si>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</si>
  <si>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</si>
  <si>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</si>
  <si>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</si>
  <si>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</si>
  <si>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</si>
  <si>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</si>
  <si>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</si>
  <si>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</si>
  <si>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</si>
  <si>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</si>
  <si>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</si>
  <si>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</si>
  <si>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</si>
  <si>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</si>
  <si>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</si>
  <si>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</si>
  <si>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</si>
  <si>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</si>
  <si>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</si>
  <si>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</si>
  <si>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</si>
  <si>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</si>
  <si>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</si>
  <si>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</si>
  <si>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</si>
  <si>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</si>
  <si>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</si>
  <si>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</si>
  <si>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</si>
  <si>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</si>
  <si>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</si>
  <si>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</si>
  <si>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</si>
  <si>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</si>
  <si>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</si>
  <si>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</si>
  <si>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</si>
  <si>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</si>
  <si>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</si>
  <si>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</si>
  <si>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</si>
  <si>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</si>
  <si>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</si>
  <si>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</si>
  <si>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</si>
  <si>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</si>
  <si>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</si>
  <si>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</si>
  <si>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</si>
  <si>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</si>
  <si>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</si>
  <si>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</si>
  <si>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</si>
  <si>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</si>
  <si>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</si>
  <si>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</si>
  <si>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</si>
  <si>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</si>
  <si>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</si>
  <si>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</si>
  <si>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</si>
  <si>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</si>
  <si>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</si>
  <si>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</si>
  <si>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</si>
  <si>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</si>
  <si>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</si>
  <si>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</si>
  <si>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</si>
  <si>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</si>
  <si>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</si>
  <si>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</si>
  <si>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</si>
  <si>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</si>
  <si>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</si>
  <si>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</si>
  <si>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</si>
  <si>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</si>
  <si>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</si>
  <si>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</si>
  <si>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</si>
  <si>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</si>
  <si>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</si>
  <si>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</si>
  <si>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</si>
  <si>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</si>
  <si>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</si>
  <si>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</si>
  <si>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</si>
  <si>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</si>
  <si>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</si>
  <si>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</si>
  <si>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</si>
  <si>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</si>
  <si>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</si>
  <si>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</si>
  <si>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</si>
  <si>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</si>
  <si>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</si>
  <si>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</si>
  <si>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</si>
  <si>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</si>
  <si>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</si>
  <si>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</si>
  <si>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</si>
  <si>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</si>
  <si>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</si>
  <si>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</si>
  <si>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</si>
  <si>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</si>
  <si>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</si>
  <si>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</si>
  <si>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</si>
  <si>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</si>
  <si>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</si>
  <si>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</si>
  <si>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</si>
  <si>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</si>
  <si>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</si>
  <si>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</si>
  <si>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</si>
  <si>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</si>
  <si>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</si>
  <si>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</si>
  <si>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</si>
  <si>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</si>
  <si>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</si>
  <si>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</si>
  <si>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</si>
  <si>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</si>
  <si>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</si>
  <si>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</si>
  <si>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</si>
  <si>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</si>
  <si>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</si>
  <si>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</si>
  <si>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</si>
  <si>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</si>
  <si>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</si>
  <si>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</si>
  <si>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</si>
  <si>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</si>
  <si>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</si>
  <si>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</si>
  <si>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</si>
  <si>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</si>
  <si>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</si>
  <si>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</si>
  <si>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</si>
  <si>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</si>
  <si>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</si>
  <si>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</si>
  <si>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</si>
  <si>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</si>
  <si>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</si>
  <si>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</si>
  <si>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</si>
  <si>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</si>
  <si>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</si>
  <si>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</si>
  <si>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</si>
  <si>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</si>
  <si>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</si>
  <si>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</si>
  <si>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</si>
  <si>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</si>
  <si>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</si>
  <si>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</si>
  <si>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</si>
  <si>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</si>
  <si>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</si>
  <si>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</si>
  <si>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</si>
  <si>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</si>
  <si>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</si>
  <si>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</si>
  <si>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</si>
  <si>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</si>
  <si>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</si>
  <si>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</si>
  <si>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</si>
  <si>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</si>
  <si>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</si>
  <si>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</si>
  <si>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</si>
  <si>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</si>
  <si>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</si>
  <si>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</si>
  <si>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</si>
  <si>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</si>
  <si>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</si>
  <si>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</si>
  <si>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</si>
  <si>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</si>
  <si>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</si>
  <si>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</si>
  <si>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</si>
  <si>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</si>
  <si>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</si>
  <si>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</si>
  <si>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</si>
  <si>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</si>
  <si>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</si>
  <si>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</si>
  <si>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</si>
  <si>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</si>
  <si>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</si>
  <si>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</si>
  <si>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</si>
  <si>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</si>
  <si>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</si>
  <si>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</si>
  <si>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</si>
  <si>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</si>
  <si>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</si>
  <si>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</si>
  <si>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</si>
  <si>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</si>
  <si>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</si>
  <si>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</si>
  <si>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</si>
  <si>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</si>
  <si>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</si>
  <si>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</si>
  <si>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</si>
  <si>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</si>
  <si>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</si>
  <si>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</si>
  <si>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</si>
  <si>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</si>
  <si>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</si>
  <si>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</si>
  <si>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</si>
  <si>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</si>
  <si>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</si>
  <si>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</si>
  <si>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</si>
  <si>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</si>
  <si>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</si>
  <si>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</si>
  <si>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</si>
  <si>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</si>
  <si>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</si>
  <si>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</si>
  <si>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</si>
  <si>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</si>
  <si>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</si>
  <si>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</si>
  <si>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</si>
  <si>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</si>
  <si>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</si>
  <si>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</si>
  <si>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</si>
  <si>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</si>
  <si>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</si>
  <si>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</si>
  <si>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</si>
  <si>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</si>
  <si>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</si>
  <si>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</si>
  <si>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</si>
  <si>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</si>
  <si>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</si>
  <si>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</si>
  <si>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</si>
  <si>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</si>
  <si>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</si>
  <si>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</si>
  <si>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</si>
  <si>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</si>
  <si>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</si>
  <si>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</si>
  <si>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</si>
  <si>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</si>
  <si>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</si>
  <si>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</si>
  <si>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</si>
  <si>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</si>
  <si>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</si>
  <si>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</si>
  <si>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</si>
  <si>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</si>
  <si>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</si>
  <si>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</si>
  <si>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</si>
  <si>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</si>
  <si>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</si>
  <si>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</si>
  <si>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</si>
  <si>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</si>
  <si>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</si>
  <si>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</si>
  <si>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</si>
  <si>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</si>
  <si>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</si>
  <si>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</si>
  <si>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</si>
  <si>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</si>
  <si>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</si>
  <si>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</si>
  <si>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</si>
  <si>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</si>
  <si>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</si>
  <si>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</si>
  <si>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</si>
  <si>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</si>
  <si>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</si>
  <si>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</si>
  <si>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</si>
  <si>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</si>
  <si>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</si>
  <si>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</si>
  <si>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</si>
  <si>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</si>
  <si>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</si>
  <si>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</si>
  <si>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</si>
  <si>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</si>
  <si>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</si>
  <si>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</si>
  <si>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</si>
  <si>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</si>
  <si>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</si>
  <si>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</si>
  <si>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</si>
  <si>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</si>
  <si>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</si>
  <si>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</si>
  <si>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</si>
  <si>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</si>
  <si>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</si>
  <si>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</si>
  <si>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</si>
  <si>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</si>
  <si>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</si>
  <si>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</si>
  <si>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</si>
  <si>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</si>
  <si>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</si>
  <si>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</si>
  <si>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</si>
  <si>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</si>
  <si>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</si>
  <si>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</si>
  <si>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</si>
  <si>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</si>
  <si>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</si>
  <si>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</si>
  <si>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</si>
  <si>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</si>
  <si>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</si>
  <si>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</si>
  <si>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</si>
  <si>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</si>
  <si>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</si>
  <si>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</si>
  <si>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</si>
  <si>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</si>
  <si>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</si>
  <si>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</si>
  <si>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</si>
  <si>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</si>
  <si>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</si>
  <si>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</si>
  <si>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</si>
  <si>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</si>
  <si>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</si>
  <si>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</si>
  <si>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</si>
  <si>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</si>
  <si>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</si>
  <si>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</si>
  <si>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</si>
  <si>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</si>
  <si>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</si>
  <si>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</si>
  <si>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</si>
  <si>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</si>
  <si>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</si>
  <si>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</si>
  <si>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</si>
  <si>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</si>
  <si>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</si>
  <si>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</si>
  <si>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</si>
  <si>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</si>
  <si>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</si>
  <si>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</si>
  <si>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</si>
  <si>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</si>
  <si>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</si>
  <si>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</si>
  <si>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</si>
  <si>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</si>
  <si>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</si>
  <si>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</si>
  <si>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</si>
  <si>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</si>
  <si>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</si>
  <si>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</si>
  <si>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</si>
  <si>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</si>
  <si>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</si>
  <si>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</si>
  <si>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</si>
  <si>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</si>
  <si>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</si>
  <si>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</si>
  <si>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</si>
  <si>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</si>
  <si>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</si>
  <si>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</si>
  <si>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</si>
  <si>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</si>
  <si>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</si>
  <si>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</si>
  <si>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</si>
  <si>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</si>
  <si>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</si>
  <si>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</si>
  <si>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</si>
  <si>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</si>
  <si>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</si>
  <si>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</si>
  <si>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</si>
  <si>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</si>
  <si>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</si>
  <si>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</si>
  <si>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</si>
  <si>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</si>
  <si>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</si>
  <si>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</si>
  <si>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</si>
  <si>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</si>
  <si>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</si>
  <si>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</si>
  <si>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</si>
  <si>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</si>
  <si>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</si>
  <si>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</si>
  <si>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</si>
  <si>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</si>
  <si>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</si>
  <si>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</si>
  <si>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</si>
  <si>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</si>
  <si>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</si>
  <si>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</si>
  <si>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</si>
  <si>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</si>
  <si>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</si>
  <si>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</si>
  <si>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</si>
  <si>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</si>
  <si>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</si>
  <si>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</si>
  <si>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</si>
  <si>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</si>
  <si>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</si>
  <si>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</si>
  <si>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</si>
  <si>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</si>
  <si>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</si>
  <si>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</si>
  <si>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</si>
  <si>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</si>
  <si>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</si>
  <si>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</si>
  <si>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</si>
  <si>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</si>
  <si>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</si>
  <si>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</si>
  <si>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</si>
  <si>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</si>
  <si>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</si>
  <si>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</si>
  <si>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</si>
  <si>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</si>
  <si>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</si>
  <si>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</si>
  <si>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</si>
  <si>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</si>
  <si>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</si>
  <si>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</si>
  <si>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</si>
  <si>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</si>
  <si>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</si>
  <si>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</si>
  <si>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</si>
  <si>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</si>
  <si>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</si>
  <si>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</si>
  <si>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</si>
  <si>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</si>
  <si>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</si>
  <si>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</si>
  <si>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</si>
  <si>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</si>
  <si>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</si>
  <si>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</si>
  <si>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</si>
  <si>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</si>
  <si>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</si>
  <si>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</si>
  <si>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</si>
  <si>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</si>
  <si>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</si>
  <si>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</si>
  <si>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</si>
  <si>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</si>
  <si>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</si>
  <si>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</si>
  <si>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</si>
  <si>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</si>
  <si>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</si>
  <si>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</si>
  <si>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</si>
  <si>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</si>
  <si>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</si>
  <si>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</si>
  <si>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</si>
  <si>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</si>
  <si>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</si>
  <si>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</si>
  <si>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</si>
  <si>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</si>
  <si>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</si>
  <si>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</si>
  <si>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</si>
  <si>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</si>
  <si>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</si>
  <si>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</si>
  <si>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</si>
  <si>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</si>
  <si>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</si>
  <si>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</si>
  <si>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</si>
  <si>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</si>
  <si>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</si>
  <si>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</si>
  <si>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</si>
  <si>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</si>
  <si>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</si>
  <si>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</si>
  <si>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</si>
  <si>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</si>
  <si>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</si>
  <si>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</si>
  <si>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</si>
  <si>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</si>
  <si>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</si>
  <si>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</si>
  <si>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</si>
  <si>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</si>
  <si>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</si>
  <si>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</si>
  <si>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</si>
  <si>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</si>
  <si>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</si>
  <si>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</si>
  <si>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</si>
  <si>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</si>
  <si>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</si>
  <si>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</si>
  <si>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</si>
  <si>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</si>
  <si>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</si>
  <si>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</si>
  <si>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</si>
  <si>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</si>
  <si>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</si>
  <si>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</si>
  <si>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</si>
  <si>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</si>
  <si>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</si>
  <si>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</si>
  <si>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</si>
  <si>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</si>
  <si>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</si>
  <si>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</si>
  <si>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</si>
  <si>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</si>
  <si>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</si>
  <si>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</si>
  <si>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</si>
  <si>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</si>
  <si>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</si>
  <si>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</si>
  <si>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</si>
  <si>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</si>
  <si>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</si>
  <si>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</si>
  <si>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</si>
  <si>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</si>
  <si>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</si>
  <si>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</si>
  <si>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</si>
  <si>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</si>
  <si>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</si>
  <si>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</si>
  <si>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</si>
  <si>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</si>
  <si>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</si>
  <si>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</si>
  <si>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</si>
  <si>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</si>
  <si>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</si>
  <si>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</si>
  <si>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</si>
  <si>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</si>
  <si>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</si>
  <si>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</si>
  <si>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</si>
  <si>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</si>
  <si>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</si>
  <si>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</si>
  <si>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</si>
  <si>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</si>
  <si>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</si>
  <si>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</si>
  <si>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</si>
  <si>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</si>
  <si>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</si>
  <si>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</si>
  <si>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</si>
  <si>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</si>
  <si>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</si>
  <si>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</si>
  <si>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</si>
  <si>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</si>
  <si>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</si>
  <si>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</si>
  <si>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</si>
  <si>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</si>
  <si>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</si>
  <si>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</si>
  <si>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</si>
  <si>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</si>
  <si>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</si>
  <si>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</si>
  <si>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</si>
  <si>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</si>
  <si>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</si>
  <si>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</si>
  <si>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</si>
  <si>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</si>
  <si>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</si>
  <si>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</si>
  <si>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</si>
  <si>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</si>
  <si>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</si>
  <si>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</si>
  <si>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</si>
  <si>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</si>
  <si>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</si>
  <si>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</si>
  <si>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</si>
  <si>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</si>
  <si>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</si>
  <si>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</si>
  <si>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</si>
  <si>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</si>
  <si>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</si>
  <si>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</si>
  <si>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</si>
  <si>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</si>
  <si>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</si>
  <si>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</si>
  <si>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</si>
  <si>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</si>
  <si>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</si>
  <si>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</si>
  <si>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</si>
  <si>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</si>
  <si>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</si>
  <si>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</si>
  <si>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</si>
  <si>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</si>
  <si>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</si>
  <si>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</si>
  <si>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</si>
  <si>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</si>
  <si>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</si>
  <si>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</si>
  <si>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</si>
  <si>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</si>
  <si>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</si>
  <si>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</si>
  <si>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</si>
  <si>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</si>
  <si>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</si>
  <si>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</si>
  <si>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</si>
  <si>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</si>
  <si>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</si>
  <si>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</si>
  <si>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</si>
  <si>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</si>
  <si>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</si>
  <si>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</si>
  <si>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</si>
  <si>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</si>
  <si>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</si>
  <si>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</si>
  <si>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</si>
  <si>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</si>
  <si>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</si>
  <si>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</si>
  <si>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</si>
  <si>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</si>
  <si>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</si>
  <si>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</si>
  <si>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</si>
  <si>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</si>
  <si>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</si>
  <si>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</si>
  <si>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</si>
  <si>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</si>
  <si>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</si>
  <si>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</si>
  <si>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</si>
  <si>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</si>
  <si>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</si>
  <si>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</si>
  <si>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</si>
  <si>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</si>
  <si>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</si>
  <si>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</si>
  <si>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</si>
  <si>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</si>
  <si>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</si>
  <si>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</si>
  <si>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</si>
  <si>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</si>
  <si>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</si>
  <si>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</si>
  <si>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</si>
  <si>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</si>
  <si>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</si>
  <si>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</si>
  <si>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</si>
  <si>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</si>
  <si>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</si>
  <si>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</si>
  <si>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</si>
  <si>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</si>
  <si>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</si>
  <si>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</si>
  <si>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</si>
  <si>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</si>
  <si>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</si>
  <si>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</si>
  <si>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</si>
  <si>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</si>
  <si>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</si>
  <si>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</si>
  <si>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</si>
  <si>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</si>
  <si>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</si>
  <si>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</si>
  <si>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</si>
  <si>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</si>
  <si>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</si>
  <si>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</si>
  <si>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</si>
  <si>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</si>
  <si>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</si>
  <si>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</si>
  <si>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</si>
  <si>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</si>
  <si>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</si>
  <si>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</si>
  <si>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</si>
  <si>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</si>
  <si>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</si>
  <si>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</si>
  <si>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</si>
  <si>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</si>
  <si>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</si>
  <si>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</si>
  <si>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</si>
  <si>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</si>
  <si>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</si>
  <si>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</si>
  <si>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</si>
  <si>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</si>
  <si>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</si>
  <si>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</si>
  <si>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</si>
  <si>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</si>
  <si>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</si>
  <si>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</si>
  <si>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</si>
  <si>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</si>
  <si>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</si>
  <si>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</si>
  <si>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</si>
  <si>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</si>
  <si>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</si>
  <si>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</si>
  <si>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</si>
  <si>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</si>
  <si>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</si>
  <si>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</si>
  <si>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</si>
  <si>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</si>
  <si>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</si>
  <si>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</si>
  <si>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</si>
  <si>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</si>
  <si>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</si>
  <si>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</si>
  <si>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</si>
  <si>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</si>
  <si>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</si>
  <si>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</si>
  <si>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</si>
  <si>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</si>
  <si>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</si>
  <si>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</si>
  <si>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</si>
  <si>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</si>
  <si>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</si>
  <si>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</si>
  <si>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</si>
  <si>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</si>
  <si>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</si>
  <si>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</si>
  <si>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</si>
  <si>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</si>
  <si>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</si>
  <si>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</si>
  <si>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</si>
  <si>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</si>
  <si>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</si>
  <si>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</si>
  <si>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</si>
  <si>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</si>
  <si>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</si>
  <si>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</si>
  <si>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</si>
  <si>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</si>
  <si>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</si>
  <si>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</si>
  <si>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</si>
  <si>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</si>
  <si>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</si>
  <si>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</si>
  <si>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</si>
  <si>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</si>
  <si>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</si>
  <si>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</si>
  <si>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</si>
  <si>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</si>
  <si>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</si>
  <si>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</si>
  <si>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</si>
  <si>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</si>
  <si>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</si>
  <si>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</si>
  <si>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</si>
  <si>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</si>
  <si>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</si>
  <si>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</si>
  <si>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</si>
  <si>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</si>
  <si>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</si>
  <si>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</si>
  <si>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</si>
  <si>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</si>
  <si>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</si>
  <si>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</si>
  <si>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</si>
  <si>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</si>
  <si>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</si>
  <si>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</si>
  <si>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</si>
  <si>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</si>
  <si>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</si>
  <si>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</si>
  <si>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</si>
  <si>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</si>
  <si>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</si>
  <si>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</si>
  <si>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</si>
  <si>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</si>
  <si>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</si>
  <si>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</si>
  <si>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</si>
  <si>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</si>
  <si>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</si>
  <si>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</si>
  <si>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</si>
  <si>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</si>
  <si>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</si>
  <si>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</si>
  <si>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</si>
  <si>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</si>
  <si>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</si>
  <si>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</si>
  <si>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</si>
  <si>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</si>
  <si>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</si>
  <si>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</si>
  <si>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</si>
  <si>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</si>
  <si>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</si>
  <si>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</si>
  <si>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</si>
  <si>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</si>
  <si>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</si>
  <si>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</si>
  <si>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</si>
  <si>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</si>
  <si>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</si>
  <si>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</si>
  <si>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</si>
  <si>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</si>
  <si>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</si>
  <si>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</si>
  <si>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</si>
  <si>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</si>
  <si>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</si>
  <si>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</si>
  <si>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</si>
  <si>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</si>
  <si>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</si>
  <si>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</si>
  <si>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</si>
  <si>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</si>
  <si>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</si>
  <si>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</si>
  <si>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</si>
  <si>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</si>
  <si>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</si>
  <si>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</si>
  <si>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</si>
  <si>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</si>
  <si>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</si>
  <si>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</si>
  <si>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</si>
  <si>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</si>
  <si>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</si>
  <si>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</si>
  <si>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</si>
  <si>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</si>
  <si>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</si>
  <si>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</si>
  <si>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</si>
  <si>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</si>
  <si>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</si>
  <si>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</si>
  <si>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</si>
  <si>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</si>
  <si>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</si>
  <si>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</si>
  <si>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</si>
  <si>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</si>
  <si>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</si>
  <si>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</si>
  <si>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</si>
  <si>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</si>
  <si>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</si>
  <si>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</si>
  <si>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</si>
  <si>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</si>
  <si>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</si>
  <si>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</si>
  <si>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</si>
  <si>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</si>
  <si>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</si>
  <si>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</si>
  <si>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</si>
  <si>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</si>
  <si>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</si>
  <si>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</si>
  <si>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</si>
  <si>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</si>
  <si>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</si>
  <si>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</si>
  <si>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</si>
  <si>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</si>
  <si>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</si>
  <si>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</si>
  <si>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</si>
  <si>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</si>
  <si>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</si>
  <si>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</si>
  <si>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</si>
  <si>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</si>
  <si>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</si>
  <si>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</si>
  <si>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</si>
  <si>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</si>
  <si>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</si>
  <si>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</si>
  <si>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</si>
  <si>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</si>
  <si>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</si>
  <si>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</si>
  <si>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</si>
  <si>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</si>
  <si>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</si>
  <si>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</si>
  <si>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</si>
  <si>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</si>
  <si>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</si>
  <si>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</si>
  <si>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</si>
  <si>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</si>
  <si>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</si>
  <si>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</si>
  <si>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</si>
  <si>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</si>
  <si>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</si>
  <si>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</si>
  <si>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</si>
  <si>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</si>
  <si>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</si>
  <si>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</si>
  <si>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</si>
  <si>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</si>
  <si>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</si>
  <si>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</si>
  <si>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</si>
  <si>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</si>
  <si>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</si>
  <si>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</si>
  <si>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</si>
  <si>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</si>
  <si>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</si>
  <si>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</si>
  <si>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</si>
  <si>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</si>
  <si>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</si>
  <si>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</si>
  <si>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</si>
  <si>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</si>
  <si>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</si>
  <si>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</si>
  <si>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</si>
  <si>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</si>
  <si>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</si>
  <si>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</si>
  <si>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</si>
  <si>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</si>
  <si>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</si>
  <si>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</si>
  <si>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</si>
  <si>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</si>
  <si>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</si>
  <si>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</si>
  <si>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</si>
  <si>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</si>
  <si>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</si>
  <si>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</si>
  <si>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</si>
  <si>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</si>
  <si>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</si>
  <si>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</si>
  <si>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</si>
  <si>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</si>
  <si>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</si>
  <si>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</si>
  <si>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</si>
  <si>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</si>
  <si>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</si>
  <si>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</si>
  <si>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</si>
  <si>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</si>
  <si>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</si>
  <si>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</si>
  <si>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</si>
  <si>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</si>
  <si>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</si>
  <si>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</si>
  <si>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</si>
  <si>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</si>
  <si>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</si>
  <si>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</si>
  <si>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</si>
  <si>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</si>
  <si>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</si>
  <si>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</si>
  <si>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</si>
  <si>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</si>
  <si>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</si>
  <si>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</si>
  <si>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</si>
  <si>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</si>
  <si>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</si>
  <si>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</si>
  <si>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</si>
  <si>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</si>
  <si>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</si>
  <si>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</si>
  <si>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</si>
  <si>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</si>
  <si>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</si>
  <si>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</si>
  <si>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</si>
  <si>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</si>
  <si>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</si>
  <si>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</si>
  <si>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</si>
  <si>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</si>
  <si>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</si>
  <si>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</si>
  <si>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</si>
  <si>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</si>
  <si>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</si>
  <si>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</si>
  <si>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</si>
  <si>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</si>
  <si>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</si>
  <si>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</si>
  <si>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</si>
  <si>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</si>
  <si>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</si>
  <si>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</si>
  <si>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</si>
  <si>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</si>
  <si>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</si>
  <si>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</si>
  <si>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</si>
  <si>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</si>
  <si>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</si>
  <si>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</si>
  <si>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</si>
  <si>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</si>
  <si>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</si>
  <si>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</si>
  <si>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</si>
  <si>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</si>
  <si>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</si>
  <si>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</si>
  <si>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</si>
  <si>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</si>
  <si>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</si>
  <si>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</si>
  <si>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</si>
  <si>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</si>
  <si>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</si>
  <si>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</si>
  <si>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</si>
  <si>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</si>
  <si>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</si>
  <si>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</si>
  <si>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</si>
  <si>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</si>
  <si>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</si>
  <si>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</si>
  <si>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</si>
  <si>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</si>
  <si>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</si>
  <si>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</si>
  <si>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</si>
  <si>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</si>
  <si>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</si>
  <si>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</si>
  <si>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</si>
  <si>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</si>
  <si>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</si>
  <si>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</si>
  <si>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</si>
  <si>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</si>
  <si>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</si>
  <si>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</si>
  <si>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</si>
  <si>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</si>
  <si>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</si>
  <si>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</si>
  <si>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</si>
  <si>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</si>
  <si>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</si>
  <si>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</si>
  <si>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</si>
  <si>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</si>
  <si>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</si>
  <si>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</si>
  <si>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</si>
  <si>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</si>
  <si>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</si>
  <si>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</si>
  <si>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</si>
  <si>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</si>
  <si>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</si>
  <si>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</si>
  <si>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</si>
  <si>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</si>
  <si>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</si>
  <si>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</si>
  <si>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</si>
  <si>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</si>
  <si>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</si>
  <si>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</si>
  <si>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</si>
  <si>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</si>
  <si>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</si>
  <si>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</si>
  <si>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</si>
  <si>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</si>
  <si>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</si>
  <si>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</si>
  <si>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</si>
  <si>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</si>
  <si>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</si>
  <si>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</si>
  <si>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</si>
  <si>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</si>
  <si>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</si>
  <si>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</si>
  <si>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</si>
  <si>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</si>
  <si>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</si>
  <si>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</si>
  <si>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</si>
  <si>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</si>
  <si>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</si>
  <si>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</si>
  <si>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</si>
  <si>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</si>
  <si>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</si>
  <si>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</si>
  <si>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</si>
  <si>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</si>
  <si>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</si>
  <si>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</si>
  <si>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</si>
  <si>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</si>
  <si>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</si>
  <si>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</si>
  <si>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</si>
  <si>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</si>
  <si>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</si>
  <si>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</si>
  <si>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</si>
  <si>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</si>
  <si>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</si>
  <si>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</si>
  <si>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</si>
  <si>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</si>
  <si>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</si>
  <si>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</si>
  <si>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</si>
  <si>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</si>
  <si>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</si>
  <si>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</si>
  <si>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</si>
  <si>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</si>
  <si>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</si>
  <si>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</si>
  <si>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</si>
  <si>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</si>
  <si>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</si>
  <si>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</si>
  <si>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</si>
  <si>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</si>
  <si>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</si>
  <si>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</si>
  <si>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</si>
  <si>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</si>
  <si>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</si>
  <si>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</si>
  <si>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</si>
  <si>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</si>
  <si>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</si>
  <si>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</si>
  <si>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</si>
  <si>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</si>
  <si>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</si>
  <si>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</si>
  <si>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</si>
  <si>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</si>
  <si>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</si>
  <si>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</si>
  <si>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</si>
  <si>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</si>
  <si>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</si>
  <si>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</si>
  <si>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</si>
  <si>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</si>
  <si>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</si>
  <si>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</si>
  <si>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</si>
  <si>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</si>
  <si>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</si>
  <si>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</si>
  <si>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</si>
  <si>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</si>
  <si>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</si>
  <si>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</si>
  <si>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</si>
  <si>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</si>
  <si>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</si>
  <si>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</si>
  <si>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</si>
  <si>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</si>
  <si>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</si>
  <si>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</si>
  <si>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</si>
  <si>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</si>
  <si>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</si>
  <si>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</si>
  <si>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</si>
  <si>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</si>
  <si>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</si>
  <si>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</si>
  <si>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</si>
  <si>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</si>
  <si>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</si>
  <si>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</si>
  <si>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</si>
  <si>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</si>
  <si>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</si>
  <si>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</si>
  <si>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</si>
  <si>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</si>
  <si>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</si>
  <si>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</si>
  <si>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</si>
  <si>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</si>
  <si>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</si>
  <si>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</si>
  <si>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</si>
  <si>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</si>
  <si>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</si>
  <si>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</si>
  <si>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</si>
  <si>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</si>
  <si>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</si>
  <si>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</si>
  <si>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</si>
  <si>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</si>
  <si>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</si>
  <si>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</si>
  <si>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</si>
  <si>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</si>
  <si>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</si>
  <si>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</si>
  <si>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</si>
  <si>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</si>
  <si>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</si>
  <si>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</si>
  <si>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</si>
  <si>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</si>
  <si>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</si>
  <si>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</si>
  <si>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</si>
  <si>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</si>
  <si>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</si>
  <si>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</si>
  <si>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</si>
  <si>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</si>
  <si>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</si>
  <si>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</si>
  <si>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</si>
  <si>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</si>
  <si>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</si>
  <si>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</si>
  <si>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</si>
  <si>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</si>
  <si>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</si>
  <si>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</si>
  <si>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</si>
  <si>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</si>
  <si>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</si>
  <si>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</si>
  <si>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</si>
  <si>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</si>
  <si>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</si>
  <si>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</si>
  <si>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</si>
  <si>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</si>
  <si>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</si>
  <si>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</si>
  <si>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</si>
  <si>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</si>
  <si>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</si>
  <si>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</si>
  <si>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</si>
  <si>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</si>
  <si>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</si>
  <si>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</si>
  <si>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</si>
  <si>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</si>
  <si>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</si>
  <si>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</si>
  <si>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</si>
  <si>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</si>
  <si>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</si>
  <si>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</si>
  <si>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</si>
  <si>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</si>
  <si>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</si>
  <si>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</si>
  <si>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</si>
  <si>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</si>
  <si>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</si>
  <si>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</si>
  <si>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</si>
  <si>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</si>
  <si>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</si>
  <si>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</si>
  <si>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</si>
  <si>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</si>
  <si>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</si>
  <si>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</si>
  <si>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</si>
  <si>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</si>
  <si>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</si>
  <si>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</si>
  <si>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</si>
  <si>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</si>
  <si>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</si>
  <si>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</si>
  <si>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</si>
  <si>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</si>
  <si>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</si>
  <si>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</si>
  <si>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</si>
  <si>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</si>
  <si>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</si>
  <si>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</si>
  <si>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</si>
  <si>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</si>
  <si>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</si>
  <si>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</si>
  <si>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</si>
  <si>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</si>
  <si>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</si>
  <si>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</si>
  <si>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</si>
  <si>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</si>
  <si>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</si>
  <si>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</si>
  <si>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</si>
  <si>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</si>
  <si>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</si>
  <si>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</si>
  <si>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</si>
  <si>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</si>
  <si>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</si>
  <si>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</si>
  <si>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</si>
  <si>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</si>
  <si>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</si>
  <si>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</si>
  <si>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</si>
  <si>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</si>
  <si>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</si>
  <si>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</si>
  <si>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</si>
  <si>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</si>
  <si>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</si>
  <si>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</si>
  <si>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</si>
  <si>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</si>
  <si>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</si>
  <si>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</si>
  <si>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</si>
  <si>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</si>
  <si>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</si>
  <si>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</si>
  <si>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</si>
  <si>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</si>
  <si>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</si>
  <si>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</si>
  <si>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</si>
  <si>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</si>
  <si>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</si>
  <si>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</si>
  <si>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</si>
  <si>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</si>
  <si>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</si>
  <si>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</si>
  <si>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</si>
  <si>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</si>
  <si>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</si>
  <si>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</si>
  <si>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</si>
  <si>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</si>
  <si>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</si>
  <si>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</si>
  <si>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</si>
  <si>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</si>
  <si>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</si>
  <si>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</si>
  <si>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</si>
  <si>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</si>
  <si>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</si>
  <si>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</si>
  <si>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</si>
  <si>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</si>
  <si>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</si>
  <si>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</si>
  <si>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</si>
  <si>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</si>
  <si>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</si>
  <si>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</si>
  <si>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</si>
  <si>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</si>
  <si>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</si>
  <si>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</si>
  <si>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</si>
  <si>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</si>
  <si>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</si>
  <si>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</si>
  <si>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</si>
  <si>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</si>
  <si>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</si>
  <si>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</si>
  <si>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</si>
  <si>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</si>
  <si>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</si>
  <si>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</si>
  <si>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</si>
  <si>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</si>
  <si>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</si>
  <si>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</si>
  <si>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</si>
  <si>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</si>
  <si>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</si>
  <si>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</si>
  <si>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</si>
  <si>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</si>
  <si>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</si>
  <si>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</si>
  <si>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</si>
  <si>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</si>
  <si>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</si>
  <si>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</si>
  <si>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</si>
  <si>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</si>
  <si>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</si>
  <si>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</si>
  <si>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</si>
  <si>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</si>
  <si>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</si>
  <si>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</si>
  <si>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</si>
  <si>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</si>
  <si>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</si>
  <si>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</si>
  <si>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</si>
  <si>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</si>
  <si>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</si>
  <si>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</si>
  <si>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</si>
  <si>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</si>
  <si>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</si>
  <si>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</si>
  <si>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</si>
  <si>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</si>
  <si>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</si>
  <si>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</si>
  <si>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</si>
  <si>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</si>
  <si>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</si>
  <si>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</si>
  <si>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</si>
  <si>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</si>
  <si>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</si>
  <si>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</si>
  <si>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</si>
  <si>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</si>
  <si>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</si>
  <si>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</si>
  <si>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</si>
  <si>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</si>
  <si>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</si>
  <si>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</si>
  <si>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</si>
  <si>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</si>
  <si>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</si>
  <si>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</si>
  <si>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</si>
  <si>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</si>
  <si>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</si>
  <si>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</si>
  <si>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</si>
  <si>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</si>
  <si>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</si>
  <si>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</si>
  <si>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</si>
  <si>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</si>
  <si>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</si>
  <si>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</si>
  <si>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</si>
  <si>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</si>
  <si>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</si>
  <si>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</si>
  <si>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</si>
  <si>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</si>
  <si>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</si>
  <si>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</si>
  <si>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</si>
  <si>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</si>
  <si>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</si>
  <si>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</si>
  <si>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</si>
  <si>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</si>
  <si>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</si>
  <si>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</si>
  <si>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</si>
  <si>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</si>
  <si>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</si>
  <si>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</si>
  <si>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</si>
  <si>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</si>
  <si>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</si>
  <si>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</si>
  <si>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</si>
  <si>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</si>
  <si>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</si>
  <si>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</si>
  <si>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</si>
  <si>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</si>
  <si>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</si>
  <si>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</si>
  <si>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</si>
  <si>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</si>
  <si>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</si>
  <si>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</si>
  <si>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</si>
  <si>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</si>
  <si>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</si>
  <si>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</si>
  <si>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</si>
  <si>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</si>
  <si>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</si>
  <si>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</si>
  <si>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</si>
  <si>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</si>
  <si>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</si>
  <si>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</si>
  <si>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</si>
  <si>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</si>
  <si>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</si>
  <si>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</si>
  <si>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</si>
  <si>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</si>
  <si>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</si>
  <si>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</si>
  <si>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</si>
  <si>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</si>
  <si>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</si>
  <si>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</si>
  <si>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</si>
  <si>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</si>
  <si>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</si>
  <si>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</si>
  <si>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</si>
  <si>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</si>
  <si>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</si>
  <si>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</si>
  <si>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</si>
  <si>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</si>
  <si>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</si>
  <si>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</si>
  <si>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</si>
  <si>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</si>
  <si>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</si>
  <si>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</si>
  <si>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</si>
  <si>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</si>
  <si>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</si>
  <si>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</si>
  <si>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</si>
  <si>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</si>
  <si>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</si>
  <si>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</si>
  <si>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</si>
  <si>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</si>
  <si>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</si>
  <si>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</si>
  <si>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</si>
  <si>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</si>
  <si>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</si>
  <si>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</si>
  <si>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</si>
  <si>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</si>
  <si>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</si>
  <si>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</si>
  <si>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</si>
  <si>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</si>
  <si>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</si>
  <si>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</si>
  <si>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</si>
  <si>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</si>
  <si>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</si>
  <si>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</si>
  <si>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</si>
  <si>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</si>
  <si>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</si>
  <si>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</si>
  <si>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</si>
  <si>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</si>
  <si>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</si>
  <si>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</si>
  <si>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</si>
  <si>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</si>
  <si>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</si>
  <si>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</si>
  <si>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</si>
  <si>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</si>
  <si>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</si>
  <si>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</si>
  <si>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</si>
  <si>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</si>
  <si>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</si>
  <si>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</si>
  <si>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</si>
  <si>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</si>
  <si>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</si>
  <si>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</si>
  <si>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</si>
  <si>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</si>
  <si>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</si>
  <si>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</si>
  <si>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</si>
  <si>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</si>
  <si>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</si>
  <si>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</si>
  <si>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</si>
  <si>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</si>
  <si>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</si>
  <si>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</si>
  <si>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</si>
  <si>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</si>
  <si>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</si>
  <si>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</si>
  <si>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</si>
  <si>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</si>
  <si>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</si>
  <si>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</si>
  <si>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</si>
  <si>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</si>
  <si>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</si>
  <si>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</si>
  <si>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</si>
  <si>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</si>
  <si>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</si>
  <si>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</si>
  <si>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</si>
  <si>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</si>
  <si>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</si>
  <si>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</si>
  <si>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</si>
  <si>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</si>
  <si>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</si>
  <si>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</si>
  <si>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</si>
  <si>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</si>
  <si>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</si>
  <si>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</si>
  <si>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</si>
  <si>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</si>
  <si>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</si>
  <si>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</si>
  <si>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</si>
  <si>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</si>
  <si>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</si>
  <si>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</si>
  <si>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</si>
  <si>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</si>
  <si>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</si>
  <si>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</si>
  <si>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</si>
  <si>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</si>
  <si>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</si>
  <si>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</si>
  <si>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</si>
  <si>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</si>
  <si>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</si>
  <si>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</si>
  <si>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</si>
  <si>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</si>
  <si>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</si>
  <si>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</si>
  <si>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</si>
  <si>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</si>
  <si>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</si>
  <si>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</si>
  <si>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</si>
  <si>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</si>
  <si>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</si>
  <si>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</si>
  <si>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</si>
  <si>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</si>
  <si>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</si>
  <si>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</si>
  <si>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</si>
  <si>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</si>
  <si>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</si>
  <si>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</si>
  <si>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</si>
  <si>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</si>
  <si>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</si>
  <si>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</si>
  <si>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</si>
  <si>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</si>
  <si>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</si>
  <si>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</si>
  <si>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</si>
  <si>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</si>
  <si>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</si>
  <si>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</si>
  <si>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</si>
  <si>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</si>
  <si>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</si>
  <si>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</si>
  <si>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</si>
  <si>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</si>
  <si>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</si>
  <si>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</si>
  <si>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</si>
  <si>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</si>
  <si>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</si>
  <si>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</si>
  <si>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</si>
  <si>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</si>
  <si>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</si>
  <si>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</si>
  <si>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</si>
  <si>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</si>
  <si>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</si>
  <si>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</si>
  <si>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</si>
  <si>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</si>
  <si>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</si>
  <si>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</si>
  <si>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</si>
  <si>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</si>
  <si>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</si>
  <si>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</si>
  <si>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</si>
  <si>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</si>
  <si>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</si>
  <si>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</si>
  <si>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</si>
  <si>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</si>
  <si>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</si>
  <si>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</si>
  <si>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</si>
  <si>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</si>
  <si>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</si>
  <si>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</si>
  <si>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</si>
  <si>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</si>
  <si>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</si>
  <si>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</si>
  <si>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</si>
  <si>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</si>
  <si>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</si>
  <si>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</si>
  <si>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</si>
  <si>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</si>
  <si>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</si>
  <si>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</si>
  <si>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</si>
  <si>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</si>
  <si>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</si>
  <si>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</si>
  <si>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</si>
  <si>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</si>
  <si>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</si>
  <si>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</si>
  <si>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</si>
  <si>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</si>
  <si>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</si>
  <si>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</si>
  <si>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</si>
  <si>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</si>
  <si>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</si>
  <si>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</si>
  <si>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</si>
  <si>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</si>
  <si>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</si>
  <si>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</si>
  <si>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</si>
  <si>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</si>
  <si>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</si>
  <si>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</si>
  <si>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</si>
  <si>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</si>
  <si>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</si>
  <si>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</si>
  <si>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</si>
  <si>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</si>
  <si>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</si>
  <si>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</si>
  <si>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</si>
  <si>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</si>
  <si>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</si>
  <si>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</si>
  <si>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</si>
  <si>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</si>
  <si>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</si>
  <si>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</si>
  <si>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</si>
  <si>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</si>
  <si>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</si>
  <si>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</si>
  <si>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</si>
  <si>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</si>
  <si>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</si>
  <si>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</si>
  <si>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</si>
  <si>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</si>
  <si>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</si>
  <si>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</si>
  <si>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</si>
  <si>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</si>
  <si>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</si>
  <si>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</si>
  <si>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</si>
  <si>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</si>
  <si>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</si>
  <si>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</si>
  <si>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</si>
  <si>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</si>
  <si>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</si>
  <si>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</si>
  <si>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</si>
  <si>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</si>
  <si>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</si>
  <si>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</si>
  <si>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</si>
  <si>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</si>
  <si>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</si>
  <si>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</si>
  <si>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</si>
  <si>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</si>
  <si>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</si>
  <si>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</si>
  <si>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</si>
  <si>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</si>
  <si>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</si>
  <si>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</si>
  <si>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</si>
  <si>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</si>
  <si>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</si>
  <si>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</si>
  <si>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</si>
  <si>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</si>
  <si>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</si>
  <si>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</si>
  <si>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</si>
  <si>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</si>
  <si>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</si>
  <si>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</si>
  <si>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</si>
  <si>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</si>
  <si>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</si>
  <si>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</si>
  <si>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</si>
  <si>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</si>
  <si>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</si>
  <si>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</si>
  <si>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</si>
  <si>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</si>
  <si>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</si>
  <si>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</si>
  <si>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</si>
  <si>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</si>
  <si>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</si>
  <si>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</si>
  <si>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</si>
  <si>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</si>
  <si>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</si>
  <si>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</si>
  <si>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</si>
  <si>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</si>
  <si>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</si>
  <si>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</si>
  <si>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</si>
  <si>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</si>
  <si>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</si>
  <si>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</si>
  <si>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</si>
  <si>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</si>
  <si>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</si>
  <si>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</si>
  <si>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</si>
  <si>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</si>
  <si>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</si>
  <si>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</si>
  <si>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</si>
  <si>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</si>
  <si>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</si>
  <si>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</si>
  <si>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</si>
  <si>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</si>
  <si>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</si>
  <si>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</si>
  <si>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</si>
  <si>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</si>
  <si>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</si>
  <si>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</si>
  <si>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</si>
  <si>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</si>
  <si>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</si>
  <si>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</si>
  <si>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</si>
  <si>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</si>
  <si>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</si>
  <si>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</si>
  <si>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</si>
  <si>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</si>
  <si>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</si>
  <si>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</si>
  <si>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</si>
  <si>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</si>
  <si>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</si>
  <si>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</si>
  <si>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</si>
  <si>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</si>
  <si>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</si>
  <si>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</si>
  <si>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</si>
  <si>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</si>
  <si>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</si>
  <si>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</si>
  <si>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</si>
  <si>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</si>
  <si>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</si>
  <si>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</si>
  <si>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</si>
  <si>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</si>
  <si>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</si>
  <si>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</si>
  <si>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</si>
  <si>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</si>
  <si>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</si>
  <si>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</si>
  <si>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</si>
  <si>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</si>
  <si>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</si>
  <si>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</si>
  <si>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</si>
  <si>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</si>
  <si>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</si>
  <si>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</si>
  <si>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</si>
  <si>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</si>
  <si>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</si>
  <si>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</si>
  <si>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</si>
  <si>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</si>
  <si>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</si>
  <si>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</si>
  <si>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</si>
  <si>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</si>
  <si>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</si>
  <si>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</si>
  <si>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</si>
  <si>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</si>
  <si>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</si>
  <si>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</si>
  <si>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</si>
  <si>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</si>
  <si>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</si>
  <si>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</si>
  <si>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</si>
  <si>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</si>
  <si>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</si>
  <si>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</si>
  <si>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</si>
  <si>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</si>
  <si>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</si>
  <si>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</si>
  <si>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</si>
  <si>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</si>
  <si>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</si>
  <si>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</si>
  <si>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</si>
  <si>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</si>
  <si>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</si>
  <si>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</si>
  <si>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</si>
  <si>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</si>
  <si>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</si>
  <si>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</si>
  <si>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</si>
  <si>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</si>
  <si>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</si>
  <si>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</si>
  <si>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</si>
  <si>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</si>
  <si>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</si>
  <si>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</si>
  <si>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</si>
  <si>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</si>
  <si>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</si>
  <si>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</si>
  <si>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</si>
  <si>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</si>
  <si>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</si>
  <si>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</si>
  <si>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</si>
  <si>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</si>
  <si>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</si>
  <si>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</si>
  <si>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</si>
  <si>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</si>
  <si>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</si>
  <si>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</si>
  <si>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</si>
  <si>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</si>
  <si>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</si>
  <si>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</si>
  <si>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</si>
  <si>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</si>
  <si>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</si>
  <si>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</si>
  <si>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</si>
  <si>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</si>
  <si>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</si>
  <si>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</si>
  <si>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</si>
  <si>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</si>
  <si>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</si>
  <si>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</si>
  <si>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</si>
  <si>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</si>
  <si>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</si>
  <si>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</si>
  <si>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</si>
  <si>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</si>
  <si>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</si>
  <si>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</si>
  <si>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</si>
  <si>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</si>
  <si>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</si>
  <si>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</si>
  <si>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</si>
  <si>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</si>
  <si>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</si>
  <si>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</si>
  <si>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</si>
  <si>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</si>
  <si>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</si>
  <si>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</si>
  <si>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</si>
  <si>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</si>
  <si>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</si>
  <si>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</si>
  <si>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</si>
  <si>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</si>
  <si>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</si>
  <si>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</si>
  <si>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</si>
  <si>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</si>
  <si>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</si>
  <si>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</si>
  <si>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</si>
  <si>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</si>
  <si>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</si>
  <si>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</si>
  <si>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</si>
  <si>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</si>
  <si>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</si>
  <si>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</si>
  <si>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</si>
  <si>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</si>
  <si>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</si>
  <si>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</si>
  <si>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</si>
  <si>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</si>
  <si>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</si>
  <si>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</si>
  <si>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</si>
  <si>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</si>
  <si>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</si>
  <si>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</si>
  <si>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</si>
  <si>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</si>
  <si>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</si>
  <si>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</si>
  <si>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</si>
  <si>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</si>
  <si>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</si>
  <si>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</si>
  <si>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</si>
  <si>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</si>
  <si>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</si>
  <si>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</si>
  <si>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</si>
  <si>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</si>
  <si>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</si>
  <si>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</si>
  <si>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</si>
  <si>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</si>
  <si>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</si>
  <si>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</si>
  <si>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</si>
  <si>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</si>
  <si>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</si>
  <si>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</si>
  <si>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</si>
  <si>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</si>
  <si>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</si>
  <si>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</si>
  <si>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</si>
  <si>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</si>
  <si>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</si>
  <si>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</si>
  <si>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</si>
  <si>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</si>
  <si>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</si>
  <si>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</si>
  <si>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</si>
  <si>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</si>
  <si>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</si>
  <si>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</si>
  <si>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</si>
  <si>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</si>
  <si>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</si>
  <si>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</si>
  <si>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</si>
  <si>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</si>
  <si>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</si>
  <si>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</si>
  <si>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</si>
  <si>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</si>
  <si>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</si>
  <si>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</si>
  <si>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</si>
  <si>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</si>
  <si>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</si>
  <si>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</si>
  <si>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</si>
  <si>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</si>
  <si>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</si>
  <si>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</si>
  <si>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</si>
  <si>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</si>
  <si>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</si>
  <si>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</si>
  <si>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</si>
  <si>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</si>
  <si>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</si>
  <si>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</si>
  <si>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</si>
  <si>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</si>
  <si>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</si>
  <si>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</si>
  <si>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</si>
  <si>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</si>
  <si>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</si>
  <si>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</si>
  <si>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</si>
  <si>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</si>
  <si>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</si>
  <si>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</si>
  <si>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</si>
  <si>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</si>
  <si>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</si>
  <si>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</si>
  <si>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</si>
  <si>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</si>
  <si>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</si>
  <si>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</si>
  <si>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</si>
  <si>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</si>
  <si>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</si>
  <si>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</si>
  <si>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</si>
  <si>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</si>
  <si>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</si>
  <si>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</si>
  <si>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</si>
  <si>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</si>
  <si>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</si>
  <si>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</si>
  <si>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</si>
  <si>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</si>
  <si>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</si>
  <si>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</si>
  <si>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</si>
  <si>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</si>
  <si>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</si>
  <si>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</si>
  <si>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</si>
  <si>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</si>
  <si>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</si>
  <si>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</si>
  <si>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</si>
  <si>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</si>
  <si>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</si>
  <si>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</si>
  <si>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</si>
  <si>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</si>
  <si>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</si>
  <si>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</si>
  <si>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</si>
  <si>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</si>
  <si>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</si>
  <si>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</si>
  <si>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</si>
  <si>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</si>
  <si>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</si>
  <si>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</si>
  <si>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</si>
  <si>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</si>
  <si>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</si>
  <si>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</si>
  <si>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</si>
  <si>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</si>
  <si>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</si>
  <si>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</si>
  <si>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</si>
  <si>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</si>
  <si>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</si>
  <si>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</si>
  <si>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</si>
  <si>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</si>
  <si>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</si>
  <si>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</si>
  <si>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</si>
  <si>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</si>
  <si>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</si>
  <si>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</si>
  <si>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</si>
  <si>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</si>
  <si>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</si>
  <si>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</si>
  <si>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</si>
  <si>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</si>
  <si>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</si>
  <si>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</si>
  <si>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</si>
  <si>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</si>
  <si>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</si>
  <si>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</si>
  <si>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</si>
  <si>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</si>
  <si>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</si>
  <si>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</si>
  <si>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</si>
  <si>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</si>
  <si>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</si>
  <si>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</si>
  <si>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</si>
  <si>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</si>
  <si>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</si>
  <si>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</si>
  <si>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</si>
  <si>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</si>
  <si>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</si>
  <si>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</si>
  <si>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</si>
  <si>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</si>
  <si>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</si>
  <si>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</si>
  <si>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</si>
  <si>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</si>
  <si>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</si>
  <si>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</si>
  <si>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</si>
  <si>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</si>
  <si>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</si>
  <si>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</si>
  <si>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</si>
  <si>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</si>
  <si>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</si>
  <si>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</si>
  <si>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</si>
  <si>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</si>
  <si>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</si>
  <si>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</si>
  <si>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</si>
  <si>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</si>
  <si>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</si>
  <si>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</si>
  <si>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</si>
  <si>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</si>
  <si>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</si>
  <si>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</si>
  <si>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</si>
  <si>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</si>
  <si>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</si>
  <si>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</si>
  <si>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</si>
  <si>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</si>
  <si>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</si>
  <si>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</si>
  <si>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</si>
  <si>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</si>
  <si>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</si>
  <si>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</si>
  <si>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</si>
  <si>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</si>
  <si>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</si>
  <si>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</si>
  <si>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</si>
  <si>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</si>
  <si>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</si>
  <si>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</si>
  <si>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</si>
  <si>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</si>
  <si>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</si>
  <si>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</si>
  <si>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</si>
  <si>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</si>
  <si>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</si>
  <si>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</si>
  <si>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</si>
  <si>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</si>
  <si>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</si>
  <si>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</si>
  <si>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</si>
  <si>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</si>
  <si>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</si>
  <si>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</si>
  <si>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</si>
  <si>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</si>
  <si>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</si>
  <si>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</si>
  <si>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</si>
  <si>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</si>
  <si>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</si>
  <si>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</si>
  <si>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</si>
  <si>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</si>
  <si>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</si>
  <si>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</si>
  <si>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</si>
  <si>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</si>
  <si>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</si>
  <si>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</si>
  <si>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</si>
  <si>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</si>
  <si>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</si>
  <si>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</si>
  <si>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</si>
  <si>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</si>
  <si>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</si>
  <si>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</si>
  <si>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</si>
  <si>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</si>
  <si>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</si>
  <si>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</si>
  <si>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</si>
  <si>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</si>
  <si>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</si>
  <si>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</si>
  <si>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</si>
  <si>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</si>
  <si>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</si>
  <si>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</si>
  <si>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</si>
  <si>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</si>
  <si>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</si>
  <si>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</si>
  <si>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</si>
  <si>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</si>
  <si>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</si>
  <si>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</si>
  <si>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</si>
  <si>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</si>
  <si>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</si>
  <si>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</si>
  <si>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</si>
  <si>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</si>
  <si>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</si>
  <si>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</si>
  <si>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</si>
  <si>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</si>
  <si>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</si>
  <si>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</si>
  <si>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</si>
  <si>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</si>
  <si>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</si>
  <si>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</si>
  <si>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</si>
  <si>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</si>
  <si>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</si>
  <si>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</si>
  <si>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</si>
  <si>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</si>
  <si>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</si>
  <si>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</si>
  <si>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</si>
  <si>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</si>
  <si>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</si>
  <si>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</si>
  <si>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</si>
  <si>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</si>
  <si>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</si>
  <si>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</si>
  <si>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</si>
  <si>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</si>
  <si>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</si>
  <si>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</si>
  <si>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</si>
  <si>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</si>
  <si>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</si>
  <si>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</si>
  <si>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</si>
  <si>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</si>
  <si>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</si>
  <si>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</si>
  <si>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</si>
  <si>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</si>
  <si>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</si>
  <si>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</si>
  <si>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</si>
  <si>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</si>
  <si>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</si>
  <si>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</si>
  <si>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</si>
  <si>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</si>
  <si>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</si>
  <si>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</si>
  <si>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</si>
  <si>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</si>
  <si>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</si>
  <si>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</si>
  <si>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</si>
  <si>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</si>
  <si>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</si>
  <si>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</si>
  <si>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</si>
  <si>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</si>
  <si>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</si>
  <si>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</si>
  <si>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</si>
  <si>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</si>
  <si>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</si>
  <si>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</si>
  <si>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</si>
  <si>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</si>
  <si>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</si>
  <si>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</si>
  <si>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</si>
  <si>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</si>
  <si>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</si>
  <si>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</si>
  <si>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</si>
  <si>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</si>
  <si>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</si>
  <si>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</si>
  <si>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</si>
  <si>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</si>
  <si>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</si>
  <si>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</si>
  <si>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</si>
  <si>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</si>
  <si>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</si>
  <si>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</si>
  <si>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</si>
  <si>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</si>
  <si>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</si>
  <si>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</si>
  <si>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</si>
  <si>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</si>
  <si>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</si>
  <si>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</si>
  <si>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</si>
  <si>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</si>
  <si>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</si>
  <si>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</si>
  <si>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</si>
  <si>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</si>
  <si>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</si>
  <si>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</si>
  <si>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</si>
  <si>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</si>
  <si>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</si>
  <si>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</si>
  <si>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</si>
  <si>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</si>
  <si>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</si>
  <si>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</si>
  <si>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</si>
  <si>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</si>
  <si>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</si>
  <si>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</si>
  <si>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</si>
  <si>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</si>
  <si>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</si>
  <si>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</si>
  <si>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</si>
  <si>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</si>
  <si>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</si>
  <si>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</si>
  <si>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</si>
  <si>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</si>
  <si>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</si>
  <si>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</si>
  <si>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</si>
  <si>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</si>
  <si>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</si>
  <si>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</si>
  <si>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</si>
  <si>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</si>
  <si>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</si>
  <si>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</si>
  <si>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</si>
  <si>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</si>
  <si>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</si>
  <si>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</si>
  <si>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</si>
  <si>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</si>
  <si>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</si>
  <si>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</si>
  <si>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</si>
  <si>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</si>
  <si>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</si>
  <si>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</si>
  <si>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</si>
  <si>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</si>
  <si>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</si>
  <si>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</si>
  <si>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</si>
  <si>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</si>
  <si>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</si>
  <si>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</si>
  <si>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</si>
  <si>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</si>
  <si>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</si>
  <si>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</si>
  <si>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</si>
  <si>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</si>
  <si>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</si>
  <si>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</si>
  <si>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</si>
  <si>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</si>
  <si>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</si>
  <si>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</si>
  <si>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</si>
  <si>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</si>
  <si>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</si>
  <si>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</si>
  <si>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</si>
  <si>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</si>
  <si>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</si>
  <si>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</si>
  <si>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</si>
  <si>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</si>
  <si>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</si>
  <si>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</si>
  <si>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</si>
  <si>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</si>
  <si>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</si>
  <si>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</si>
  <si>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</si>
  <si>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</si>
  <si>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</si>
  <si>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</si>
  <si>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</si>
  <si>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</si>
  <si>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</si>
  <si>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</si>
  <si>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</si>
  <si>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</si>
  <si>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</si>
  <si>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</si>
  <si>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</si>
  <si>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</si>
  <si>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</si>
  <si>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</si>
  <si>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</si>
  <si>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</si>
  <si>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</si>
  <si>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</si>
  <si>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</si>
  <si>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</si>
  <si>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</si>
  <si>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</si>
  <si>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</si>
  <si>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</si>
  <si>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</si>
  <si>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</si>
  <si>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</si>
  <si>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</si>
  <si>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</si>
  <si>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</si>
  <si>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</si>
  <si>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</si>
  <si>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</si>
  <si>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</si>
  <si>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</si>
  <si>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</si>
  <si>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</si>
  <si>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</si>
  <si>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</si>
  <si>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</si>
  <si>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</si>
  <si>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</si>
  <si>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</si>
  <si>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</si>
  <si>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</si>
  <si>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</si>
  <si>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</si>
  <si>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</si>
  <si>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</si>
  <si>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</si>
  <si>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</si>
  <si>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</si>
  <si>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</si>
  <si>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</si>
  <si>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</si>
  <si>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</si>
  <si>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</si>
  <si>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</si>
  <si>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</si>
  <si>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</si>
  <si>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</si>
  <si>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</si>
  <si>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</si>
  <si>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</si>
  <si>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</si>
  <si>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</si>
  <si>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</si>
  <si>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</si>
  <si>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</si>
  <si>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</si>
  <si>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</si>
  <si>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</si>
  <si>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</si>
  <si>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</si>
  <si>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</si>
  <si>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</si>
  <si>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</si>
  <si>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</si>
  <si>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</si>
  <si>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</si>
  <si>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</si>
  <si>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</si>
  <si>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</si>
  <si>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</si>
  <si>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</si>
  <si>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</si>
  <si>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</si>
  <si>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</si>
  <si>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</si>
  <si>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</si>
  <si>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</si>
  <si>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</si>
  <si>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</si>
  <si>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</si>
  <si>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</si>
  <si>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</si>
  <si>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</si>
  <si>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</si>
  <si>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</si>
  <si>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</si>
  <si>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</si>
  <si>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</si>
  <si>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</si>
  <si>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</si>
  <si>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</si>
  <si>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</si>
  <si>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</si>
  <si>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</si>
  <si>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</si>
  <si>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</si>
  <si>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</si>
  <si>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</si>
  <si>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</si>
  <si>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</si>
  <si>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</si>
  <si>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</si>
  <si>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</si>
  <si>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</si>
  <si>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</si>
  <si>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</si>
  <si>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</si>
  <si>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</si>
  <si>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</si>
  <si>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</si>
  <si>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</si>
  <si>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</si>
  <si>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</si>
  <si>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</si>
  <si>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</si>
  <si>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</si>
  <si>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</si>
  <si>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</si>
  <si>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</si>
  <si>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</si>
  <si>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</si>
  <si>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</si>
  <si>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</si>
  <si>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</si>
  <si>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</si>
  <si>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</si>
  <si>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</si>
  <si>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</si>
  <si>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</si>
  <si>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</si>
  <si>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</si>
  <si>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</si>
  <si>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</si>
  <si>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</si>
  <si>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</si>
  <si>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</si>
  <si>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</si>
  <si>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</si>
  <si>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</si>
  <si>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</si>
  <si>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</si>
  <si>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</si>
  <si>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</si>
  <si>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</si>
  <si>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</si>
  <si>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</si>
  <si>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</si>
  <si>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</si>
  <si>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</si>
  <si>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</si>
  <si>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</si>
  <si>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</si>
  <si>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</si>
  <si>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</si>
  <si>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</si>
  <si>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</si>
  <si>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</si>
  <si>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</si>
  <si>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</si>
  <si>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</si>
  <si>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</si>
  <si>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</si>
  <si>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</si>
  <si>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</si>
  <si>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</si>
  <si>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</si>
  <si>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</si>
  <si>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</si>
  <si>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</si>
  <si>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</si>
  <si>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</si>
  <si>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</si>
  <si>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</si>
  <si>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</si>
  <si>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</si>
  <si>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</si>
  <si>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</si>
  <si>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</si>
  <si>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</si>
  <si>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</si>
  <si>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</si>
  <si>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</si>
  <si>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</si>
  <si>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</si>
  <si>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</si>
  <si>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</si>
  <si>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</si>
  <si>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</si>
  <si>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</si>
  <si>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</si>
  <si>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</si>
  <si>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</si>
  <si>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</si>
  <si>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</si>
  <si>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</si>
  <si>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</si>
  <si>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</si>
  <si>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</si>
  <si>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</si>
  <si>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</si>
  <si>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</si>
  <si>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</si>
  <si>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</si>
  <si>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</si>
  <si>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</si>
  <si>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</si>
  <si>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</si>
  <si>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</si>
  <si>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</si>
  <si>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</si>
  <si>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</si>
  <si>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</si>
  <si>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</si>
  <si>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</si>
  <si>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</si>
  <si>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</si>
  <si>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</si>
  <si>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</si>
  <si>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</si>
  <si>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</si>
  <si>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</si>
  <si>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</si>
  <si>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</si>
  <si>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</si>
  <si>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</si>
  <si>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</si>
  <si>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</si>
  <si>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</si>
  <si>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</si>
  <si>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</si>
  <si>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</si>
  <si>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</si>
  <si>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</si>
  <si>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</si>
  <si>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</si>
  <si>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</si>
  <si>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</si>
  <si>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</si>
  <si>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</si>
  <si>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</si>
  <si>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</si>
  <si>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</si>
  <si>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</si>
  <si>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</si>
  <si>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</si>
  <si>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</si>
  <si>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</si>
  <si>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</si>
  <si>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</si>
  <si>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</si>
  <si>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</si>
  <si>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</si>
  <si>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</si>
  <si>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</si>
  <si>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</si>
  <si>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</si>
  <si>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</si>
  <si>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</si>
  <si>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</si>
  <si>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</si>
  <si>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</si>
  <si>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</si>
  <si>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</si>
  <si>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</si>
  <si>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</si>
  <si>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</si>
  <si>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</si>
  <si>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</si>
  <si>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</si>
  <si>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</si>
  <si>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</si>
  <si>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</si>
  <si>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</si>
  <si>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</si>
  <si>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</si>
  <si>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</si>
  <si>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</si>
  <si>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</si>
  <si>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</si>
  <si>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</si>
  <si>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</si>
  <si>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</si>
  <si>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</si>
  <si>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</si>
  <si>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</si>
  <si>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</si>
  <si>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</si>
  <si>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</si>
  <si>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</si>
  <si>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</si>
  <si>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</si>
  <si>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</si>
  <si>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</si>
  <si>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</si>
  <si>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</si>
  <si>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</si>
  <si>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</si>
  <si>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</si>
  <si>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</si>
  <si>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</si>
  <si>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</si>
  <si>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</si>
  <si>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</si>
  <si>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</si>
  <si>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</si>
  <si>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</si>
  <si>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</si>
  <si>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</si>
  <si>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</si>
  <si>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</si>
  <si>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</si>
  <si>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</si>
  <si>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</si>
  <si>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</si>
  <si>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</si>
  <si>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</si>
  <si>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</si>
  <si>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</si>
  <si>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</si>
  <si>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</si>
  <si>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</si>
  <si>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</si>
  <si>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</si>
  <si>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</si>
  <si>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</si>
  <si>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</si>
  <si>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</si>
  <si>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</si>
  <si>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</si>
  <si>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</si>
  <si>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</si>
  <si>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</si>
  <si>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</si>
  <si>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</si>
  <si>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</si>
  <si>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</si>
  <si>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</si>
  <si>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</si>
  <si>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</si>
  <si>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</si>
  <si>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</si>
  <si>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</si>
  <si>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</si>
  <si>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</si>
  <si>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</si>
  <si>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</si>
  <si>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</si>
  <si>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</si>
  <si>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</si>
  <si>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</si>
  <si>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</si>
  <si>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</si>
  <si>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</si>
  <si>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</si>
  <si>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</si>
  <si>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</si>
  <si>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</si>
  <si>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</si>
  <si>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</si>
  <si>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</si>
  <si>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</si>
  <si>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</si>
  <si>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</si>
  <si>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</si>
  <si>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</si>
  <si>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</si>
  <si>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</si>
  <si>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</si>
  <si>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</si>
  <si>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</si>
  <si>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</si>
  <si>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</si>
  <si>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</si>
  <si>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</si>
  <si>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</si>
  <si>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</si>
  <si>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</si>
  <si>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</si>
  <si>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</si>
  <si>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</si>
  <si>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</si>
  <si>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</si>
  <si>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</si>
  <si>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</si>
  <si>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</si>
  <si>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</si>
  <si>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</si>
  <si>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</si>
  <si>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</si>
  <si>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</si>
  <si>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</si>
  <si>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</si>
  <si>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</si>
  <si>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</si>
  <si>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</si>
  <si>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</si>
  <si>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</si>
  <si>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</si>
  <si>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</si>
  <si>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</si>
  <si>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</si>
  <si>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</si>
  <si>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</si>
  <si>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</si>
  <si>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</si>
  <si>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</si>
  <si>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</si>
  <si>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</si>
  <si>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</si>
  <si>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</si>
  <si>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</si>
  <si>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</si>
  <si>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</si>
  <si>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</si>
  <si>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</si>
  <si>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</si>
  <si>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</si>
  <si>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</si>
  <si>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</si>
  <si>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</si>
  <si>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</si>
  <si>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</si>
  <si>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</si>
  <si>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</si>
  <si>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</si>
  <si>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</si>
  <si>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</si>
  <si>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</si>
  <si>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</si>
  <si>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</si>
  <si>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</si>
  <si>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</si>
  <si>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</si>
  <si>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</si>
  <si>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</si>
  <si>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</si>
  <si>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</si>
  <si>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</si>
  <si>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</si>
  <si>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</si>
  <si>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</si>
  <si>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</si>
  <si>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</si>
  <si>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</si>
  <si>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</si>
  <si>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</si>
  <si>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</si>
  <si>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</si>
  <si>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</si>
  <si>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</si>
  <si>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</si>
  <si>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</si>
  <si>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</si>
  <si>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</si>
  <si>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</si>
  <si>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</si>
  <si>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</si>
  <si>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</si>
  <si>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</si>
  <si>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</si>
  <si>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</si>
  <si>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</si>
  <si>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</si>
  <si>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</si>
  <si>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</si>
  <si>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</si>
  <si>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</si>
  <si>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</si>
  <si>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</si>
  <si>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</si>
  <si>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</si>
  <si>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</si>
  <si>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</si>
  <si>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</si>
  <si>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</si>
  <si>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</si>
  <si>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</si>
  <si>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</si>
  <si>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</si>
  <si>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</si>
  <si>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</si>
  <si>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</si>
  <si>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</si>
  <si>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</si>
  <si>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</si>
  <si>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</si>
  <si>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</si>
  <si>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</si>
  <si>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</si>
  <si>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</si>
  <si>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</si>
  <si>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</si>
  <si>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</si>
  <si>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</si>
  <si>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</si>
  <si>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</si>
  <si>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</si>
  <si>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</si>
  <si>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</si>
  <si>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</si>
  <si>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</si>
  <si>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</si>
  <si>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</si>
  <si>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</si>
  <si>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</si>
  <si>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</si>
  <si>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</si>
  <si>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</si>
  <si>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</si>
  <si>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</si>
  <si>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</si>
  <si>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</si>
  <si>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</si>
  <si>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</si>
  <si>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</si>
  <si>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</si>
  <si>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</si>
  <si>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</si>
  <si>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</si>
  <si>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</si>
  <si>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</si>
  <si>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</si>
  <si>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</si>
  <si>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</si>
  <si>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</si>
  <si>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</si>
  <si>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</si>
  <si>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</si>
  <si>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</si>
  <si>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</si>
  <si>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</si>
  <si>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</si>
  <si>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</si>
  <si>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</si>
  <si>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</si>
  <si>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</si>
  <si>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</si>
  <si>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</si>
  <si>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</si>
  <si>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</si>
  <si>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</si>
  <si>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</si>
  <si>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</si>
  <si>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</si>
  <si>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</si>
  <si>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</si>
  <si>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</si>
  <si>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</si>
  <si>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</si>
  <si>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</si>
  <si>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</si>
  <si>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</si>
  <si>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</si>
  <si>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</si>
  <si>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</si>
  <si>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</si>
  <si>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</si>
  <si>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</si>
  <si>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</si>
  <si>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</si>
  <si>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</si>
  <si>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</si>
  <si>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</si>
  <si>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</si>
  <si>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</si>
  <si>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</si>
  <si>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</si>
  <si>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</si>
  <si>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</si>
  <si>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</si>
  <si>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</si>
  <si>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</si>
  <si>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</si>
  <si>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</si>
  <si>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</si>
  <si>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</si>
  <si>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</si>
  <si>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</si>
  <si>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</si>
  <si>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</si>
  <si>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</si>
  <si>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</si>
  <si>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</si>
  <si>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</si>
  <si>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</si>
  <si>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</si>
  <si>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</si>
  <si>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</si>
  <si>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</si>
  <si>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</si>
  <si>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</si>
  <si>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</si>
  <si>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</si>
  <si>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</si>
  <si>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</si>
  <si>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</si>
  <si>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</si>
  <si>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</si>
  <si>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</si>
  <si>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</si>
  <si>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</si>
  <si>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</si>
  <si>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</si>
  <si>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</si>
  <si>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</si>
  <si>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</si>
  <si>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</si>
  <si>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</si>
  <si>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</si>
  <si>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</si>
  <si>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</si>
  <si>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</si>
  <si>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</si>
  <si>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</si>
  <si>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</si>
  <si>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</si>
  <si>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</si>
  <si>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</si>
  <si>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</si>
  <si>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</si>
  <si>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</si>
  <si>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</si>
  <si>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</si>
  <si>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</si>
  <si>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</si>
  <si>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</si>
  <si>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</si>
  <si>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</si>
  <si>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</si>
  <si>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</si>
  <si>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</si>
  <si>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</si>
  <si>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</si>
  <si>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</si>
  <si>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</si>
  <si>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</si>
  <si>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</si>
  <si>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</si>
  <si>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</si>
  <si>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</si>
  <si>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</si>
  <si>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</si>
  <si>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</si>
  <si>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</si>
  <si>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</si>
  <si>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</si>
  <si>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</si>
  <si>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</si>
  <si>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</si>
  <si>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</si>
  <si>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</si>
  <si>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</si>
  <si>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</si>
  <si>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</si>
  <si>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</si>
  <si>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</si>
  <si>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</si>
  <si>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</si>
  <si>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</si>
  <si>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</si>
  <si>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</si>
  <si>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</si>
  <si>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</si>
  <si>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</si>
  <si>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</si>
  <si>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</si>
  <si>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</si>
  <si>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</si>
  <si>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</si>
  <si>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</si>
  <si>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</si>
  <si>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</si>
  <si>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</si>
  <si>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</si>
  <si>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</si>
  <si>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</si>
  <si>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</si>
  <si>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</si>
  <si>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</si>
  <si>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</si>
  <si>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</si>
  <si>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</si>
  <si>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</si>
  <si>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</si>
  <si>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</si>
  <si>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</si>
  <si>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</si>
  <si>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</si>
  <si>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</si>
  <si>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</si>
  <si>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</si>
  <si>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</si>
  <si>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</si>
  <si>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</si>
  <si>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</si>
  <si>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</si>
  <si>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</si>
  <si>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</si>
  <si>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</si>
  <si>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</si>
  <si>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</si>
  <si>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</si>
  <si>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</si>
  <si>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</si>
  <si>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</si>
  <si>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</si>
  <si>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</si>
  <si>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</si>
  <si>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</si>
  <si>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</si>
  <si>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</si>
  <si>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</si>
  <si>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</si>
  <si>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</si>
  <si>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</si>
  <si>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</si>
  <si>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</si>
  <si>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</si>
  <si>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</si>
  <si>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</si>
  <si>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</si>
  <si>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</si>
  <si>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</si>
  <si>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</si>
  <si>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</si>
  <si>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</si>
  <si>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</si>
  <si>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</si>
  <si>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</si>
  <si>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</si>
  <si>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</si>
  <si>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</si>
  <si>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</si>
  <si>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</si>
  <si>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</si>
  <si>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</si>
  <si>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</si>
  <si>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</si>
  <si>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</si>
  <si>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</si>
  <si>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</si>
  <si>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</si>
  <si>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</si>
  <si>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</si>
  <si>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</si>
  <si>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</si>
  <si>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</si>
  <si>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</si>
  <si>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</si>
  <si>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</si>
  <si>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</si>
  <si>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</si>
  <si>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</si>
  <si>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</si>
  <si>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</si>
  <si>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</si>
  <si>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</si>
  <si>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</si>
  <si>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</si>
  <si>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</si>
  <si>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</si>
  <si>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</si>
  <si>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</si>
  <si>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</si>
  <si>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</si>
  <si>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</si>
  <si>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</si>
  <si>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</si>
  <si>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</si>
  <si>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</si>
  <si>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</si>
  <si>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</si>
  <si>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</si>
  <si>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</si>
  <si>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</si>
  <si>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</si>
  <si>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</si>
  <si>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</si>
  <si>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</si>
  <si>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</si>
  <si>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</si>
  <si>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</si>
  <si>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</si>
  <si>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</si>
  <si>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</si>
  <si>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</si>
  <si>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</si>
  <si>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</si>
  <si>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</si>
  <si>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</si>
  <si>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</si>
  <si>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</si>
  <si>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</si>
  <si>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</si>
  <si>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</si>
  <si>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</si>
  <si>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</si>
  <si>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</si>
  <si>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</si>
  <si>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</si>
  <si>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</si>
  <si>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</si>
  <si>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</si>
  <si>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</si>
  <si>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</si>
  <si>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</si>
  <si>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</si>
  <si>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</si>
  <si>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</si>
  <si>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</si>
  <si>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</si>
  <si>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</si>
  <si>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</si>
  <si>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</si>
  <si>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</si>
  <si>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</si>
  <si>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</si>
  <si>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</si>
  <si>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</si>
  <si>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</si>
  <si>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</si>
  <si>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</si>
  <si>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</si>
  <si>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</si>
  <si>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</si>
  <si>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</si>
  <si>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</si>
  <si>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</si>
  <si>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</si>
  <si>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</si>
  <si>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</si>
  <si>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</si>
  <si>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</si>
  <si>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</si>
  <si>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</si>
  <si>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</si>
  <si>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</si>
  <si>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</si>
  <si>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</si>
  <si>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</si>
  <si>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</si>
  <si>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</si>
  <si>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</si>
  <si>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</si>
  <si>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</si>
  <si>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</si>
  <si>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</si>
  <si>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</si>
  <si>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</si>
  <si>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</si>
  <si>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</si>
  <si>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</si>
  <si>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</si>
  <si>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</si>
  <si>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</si>
  <si>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</si>
  <si>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</si>
  <si>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</si>
  <si>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</si>
  <si>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</si>
  <si>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</si>
  <si>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</si>
  <si>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</si>
  <si>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</si>
  <si>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</si>
  <si>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</si>
  <si>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</si>
  <si>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</si>
  <si>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</si>
  <si>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</si>
  <si>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</si>
  <si>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</si>
  <si>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</si>
  <si>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</si>
  <si>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</si>
  <si>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</si>
  <si>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</si>
  <si>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</si>
  <si>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</si>
  <si>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</si>
  <si>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</si>
  <si>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</si>
  <si>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</si>
  <si>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</si>
  <si>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</si>
  <si>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</si>
  <si>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</si>
  <si>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</si>
  <si>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</si>
  <si>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</si>
  <si>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</si>
  <si>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</si>
  <si>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</si>
  <si>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</si>
  <si>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</si>
  <si>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</si>
  <si>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</si>
  <si>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</si>
  <si>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</si>
  <si>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</si>
  <si>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</si>
  <si>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</si>
  <si>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</si>
  <si>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</si>
  <si>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</si>
  <si>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</si>
  <si>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</si>
  <si>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</si>
  <si>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</si>
  <si>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</si>
  <si>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</si>
  <si>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</si>
  <si>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</si>
  <si>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</si>
  <si>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</si>
  <si>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</si>
  <si>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</si>
  <si>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</si>
  <si>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</si>
  <si>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</si>
  <si>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</si>
  <si>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</si>
  <si>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</si>
  <si>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</si>
  <si>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</si>
  <si>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</si>
  <si>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</si>
  <si>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</si>
  <si>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</si>
  <si>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</si>
  <si>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</si>
  <si>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</si>
  <si>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</si>
  <si>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</si>
  <si>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</si>
  <si>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</si>
  <si>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</si>
  <si>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</si>
  <si>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</si>
  <si>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</si>
  <si>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</si>
  <si>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</si>
  <si>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</si>
  <si>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</si>
  <si>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</si>
  <si>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</si>
  <si>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</si>
  <si>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</si>
  <si>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</si>
  <si>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</si>
  <si>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</si>
  <si>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</si>
  <si>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</si>
  <si>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</si>
  <si>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</si>
  <si>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</si>
  <si>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</si>
  <si>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</si>
  <si>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</si>
  <si>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</si>
  <si>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</si>
  <si>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</si>
  <si>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</si>
  <si>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</si>
  <si>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</si>
  <si>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</si>
  <si>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</si>
  <si>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</si>
  <si>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</si>
  <si>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</si>
  <si>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</si>
  <si>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</si>
  <si>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</si>
  <si>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</si>
  <si>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</si>
  <si>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</si>
  <si>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</si>
  <si>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</si>
  <si>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</si>
  <si>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</si>
  <si>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</si>
  <si>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</si>
  <si>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</si>
  <si>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</si>
  <si>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</si>
  <si>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</si>
  <si>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</si>
  <si>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</si>
  <si>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</si>
  <si>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</si>
  <si>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</si>
  <si>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</si>
  <si>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</si>
  <si>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</si>
  <si>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</si>
  <si>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</si>
  <si>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</si>
  <si>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</si>
  <si>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</si>
  <si>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</si>
  <si>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</si>
  <si>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</si>
  <si>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</si>
  <si>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</si>
  <si>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</si>
  <si>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</si>
  <si>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</si>
  <si>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</si>
  <si>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</si>
  <si>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</si>
  <si>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</si>
  <si>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</si>
  <si>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</si>
  <si>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</si>
  <si>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</si>
  <si>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</si>
  <si>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</si>
  <si>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</si>
  <si>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</si>
  <si>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</si>
  <si>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</si>
  <si>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</si>
  <si>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</si>
  <si>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</si>
  <si>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</si>
  <si>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</si>
  <si>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</si>
  <si>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</si>
  <si>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</si>
  <si>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</si>
  <si>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</si>
  <si>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</si>
  <si>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</si>
  <si>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</si>
  <si>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</si>
  <si>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</si>
  <si>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</si>
  <si>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</si>
  <si>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</si>
  <si>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</si>
  <si>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</si>
  <si>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</si>
  <si>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</si>
  <si>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</si>
  <si>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</si>
  <si>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</si>
  <si>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35000 to 39999</t>
  </si>
  <si>
    <t>40000 to 44999</t>
  </si>
  <si>
    <t>50000 or More</t>
  </si>
  <si>
    <t>30000 to 34999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</si>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</sst>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C-474B-99BE-5225A20CDD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C-474B-99BE-5225A20CDD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C-474B-99BE-5225A20C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704431"/>
        <c:axId val="1041705263"/>
      </c:lineChart>
      <c:catAx>
        <c:axId val="104170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5263"/>
        <c:crosses val="autoZero"/>
        <c:auto val="1"/>
        <c:lblAlgn val="ctr"/>
        <c:lblOffset val="100"/>
        <c:noMultiLvlLbl val="0"/>
      </c:catAx>
      <c:valAx>
        <c:axId val="104170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B-4988-A947-E6BA50DF1A3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B-4988-A947-E6BA50DF1A3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B-4988-A947-E6BA50DF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622352"/>
        <c:axId val="483620688"/>
      </c:lineChart>
      <c:catAx>
        <c:axId val="483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0688"/>
        <c:crosses val="autoZero"/>
        <c:auto val="1"/>
        <c:lblAlgn val="ctr"/>
        <c:lblOffset val="100"/>
        <c:noMultiLvlLbl val="0"/>
      </c:catAx>
      <c:valAx>
        <c:axId val="4836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7-4EE1-AD2D-29E8C4DA8B5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EE1-AD2D-29E8C4DA8B5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7-4EE1-AD2D-29E8C4DA8B5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A7-4EE1-AD2D-29E8C4DA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903679"/>
        <c:axId val="2091905343"/>
      </c:barChart>
      <c:catAx>
        <c:axId val="20919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5343"/>
        <c:crosses val="autoZero"/>
        <c:auto val="1"/>
        <c:lblAlgn val="ctr"/>
        <c:lblOffset val="100"/>
        <c:noMultiLvlLbl val="0"/>
      </c:catAx>
      <c:valAx>
        <c:axId val="20919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E-4230-B02A-F1D26F7AEB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E-4230-B02A-F1D26F7AEB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E-4230-B02A-F1D26F7A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95375"/>
        <c:axId val="1567897039"/>
      </c:barChart>
      <c:catAx>
        <c:axId val="15678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7039"/>
        <c:crosses val="autoZero"/>
        <c:auto val="1"/>
        <c:lblAlgn val="ctr"/>
        <c:lblOffset val="100"/>
        <c:noMultiLvlLbl val="0"/>
      </c:catAx>
      <c:valAx>
        <c:axId val="15678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8-49AB-A653-C0C5BC7DF2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8-49AB-A653-C0C5BC7DF2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8-49AB-A653-C0C5BC7DF2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8-49AB-A653-C0C5BC7D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154527"/>
        <c:axId val="1637154943"/>
      </c:lineChart>
      <c:catAx>
        <c:axId val="16371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943"/>
        <c:crosses val="autoZero"/>
        <c:auto val="1"/>
        <c:lblAlgn val="ctr"/>
        <c:lblOffset val="100"/>
        <c:noMultiLvlLbl val="0"/>
      </c:catAx>
      <c:valAx>
        <c:axId val="163715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0878D5-E6DC-4477-A7FD-C08111F34A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7017AA-102A-44DC-958E-9E0EF4655B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87B895-CD21-4326-9E92-4ED4804A6803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383380</xdr:colOff>
      <xdr:row>8</xdr:row>
      <xdr:rowOff>135731</xdr:rowOff>
    </xdr:from>
    <xdr:to>
      <xdr:col>12</xdr:col>
      <xdr:colOff>340517</xdr:colOff>
      <xdr:row>23</xdr:row>
      <xdr:rowOff>164306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809E6A-58EA-4021-9971-7446B82EC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13</xdr:row>
      <xdr:rowOff>138113</xdr:rowOff>
    </xdr:from>
    <xdr:to>
      <xdr:col>8</xdr:col>
      <xdr:colOff>2381</xdr:colOff>
      <xdr:row>32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DDC9A-5570-4C88-9C0D-2BF5037A0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326231</xdr:colOff>
      <xdr:row>6</xdr:row>
      <xdr:rowOff>145256</xdr:rowOff>
    </xdr:from>
    <xdr:to>
      <xdr:col>15</xdr:col>
      <xdr:colOff>595313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A32CD-EB5E-4C2F-80AE-03B0D4DD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559593</xdr:colOff>
      <xdr:row>8</xdr:row>
      <xdr:rowOff>130969</xdr:rowOff>
    </xdr:from>
    <xdr:to>
      <xdr:col>13</xdr:col>
      <xdr:colOff>597693</xdr:colOff>
      <xdr:row>23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920DC-A5FB-4BF9-831B-E863C2D3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164305</xdr:colOff>
      <xdr:row>7</xdr:row>
      <xdr:rowOff>154781</xdr:rowOff>
    </xdr:from>
    <xdr:to>
      <xdr:col>11</xdr:col>
      <xdr:colOff>130968</xdr:colOff>
      <xdr:row>23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9A044-D6E0-4517-9F8A-FADCA170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7328816" cy="125830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3BFA8-3C13-4EBE-8061-D187B466F4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2E4BE9-3EE8-4A0A-AA74-CB4162B5AB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28816" cy="125830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54588425926" createdVersion="7" refreshedVersion="7" minRefreshableVersion="3" recordCount="4114" xr:uid="{1A2E3EA0-6598-43F3-B977-6AEE9DC405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70864699075" createdVersion="7" refreshedVersion="7" minRefreshableVersion="3" recordCount="4114" xr:uid="{3AFA2709-78E7-43D8-B6B3-4369546A9B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51.912161111111" createdVersion="7" refreshedVersion="7" minRefreshableVersion="3" recordCount="4114" xr:uid="{214C6219-B5E0-4537-ABFC-05F14A0766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82ADC-2CDC-4B81-80F0-2E437D89CFF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6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3EE25-2789-4A95-ADB7-911054A815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37872-FBAB-4ED2-B3EC-ED1EB5F5BB0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3946-2187-4B51-88D1-65ED4526C6C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O3" sqref="O3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7.7304687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  <c r="U1" s="1" t="s">
        <v>8380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21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</row>
    <row r="141" spans="1:20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</row>
    <row r="143" spans="1:20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</row>
    <row r="146" spans="1:20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</row>
    <row r="149" spans="1:20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</row>
    <row r="152" spans="1:20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</row>
    <row r="157" spans="1:20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</row>
    <row r="159" spans="1:20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ref="U162:U225" si="14">YEAR(S162)</f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4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4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4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4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4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4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4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4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4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4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4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4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4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4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4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4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4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4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4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4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4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4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4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4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4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4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4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4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4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4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ref="U226:U289" si="19">YEAR(S226)</f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19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19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19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19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19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19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19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19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19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19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19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19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19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19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19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19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19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19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19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19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19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19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19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19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19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19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19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19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19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19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ref="U290:U353" si="24">YEAR(S290)</f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4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4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4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4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4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4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4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4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4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4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4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4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4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4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4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4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4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4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4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4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4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4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4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4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4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4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4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4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4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4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ref="U354:U417" si="29">YEAR(S354)</f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29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29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29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29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29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29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29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29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29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29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29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29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29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29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29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29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29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29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29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29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29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29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29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29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29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29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29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29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29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29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ref="U418:U481" si="34">YEAR(S418)</f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4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4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4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4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4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4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4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4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4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4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4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4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4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4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4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4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4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4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4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4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4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4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4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4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4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4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4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4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4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4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ref="U482:U545" si="39">YEAR(S482)</f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39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39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39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39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39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39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39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39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39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39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39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39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39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39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39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39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39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39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39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39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39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39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39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39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39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39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39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39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39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39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ref="U546:U601" si="44">YEAR(S546)</f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4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4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4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4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4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4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4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4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4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4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4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4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4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4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4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4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4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4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4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4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4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4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</row>
    <row r="612" spans="1:20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</row>
    <row r="616" spans="1:20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</row>
    <row r="617" spans="1:20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</row>
    <row r="622" spans="1:20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</row>
    <row r="626" spans="1:20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</row>
    <row r="630" spans="1:20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ref="U642:U705" si="49">YEAR(S642)</f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49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49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49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49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49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49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49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49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49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49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49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49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49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49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49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49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49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49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49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49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49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49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49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49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49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49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49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49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49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49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49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49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49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49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49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49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49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49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49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49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49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49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49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49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49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49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49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49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49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49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49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49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49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49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49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49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49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49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49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49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49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49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ref="U706:U769" si="54">YEAR(S706)</f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4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4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4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4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4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4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4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4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4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4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4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4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4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4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4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4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4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4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4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4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4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4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4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4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4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4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4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4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4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4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4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4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4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4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4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4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4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4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4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4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4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4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4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4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4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4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4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4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4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4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4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4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4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4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4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4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4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4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4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4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4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4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ref="U770:U833" si="59">YEAR(S770)</f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59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59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59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59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59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59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59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59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59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59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59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59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59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59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59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59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59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59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59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59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59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59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59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59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59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59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59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59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59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59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59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59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59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59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59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59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59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59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59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59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59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59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59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59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59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59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59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59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59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59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59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59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59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59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59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59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59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59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59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59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59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59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ref="U834:U897" si="64">YEAR(S834)</f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4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4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4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4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4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4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4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4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4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4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4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4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4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4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4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4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4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4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4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4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4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4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4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4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4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4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4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4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4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4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4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4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4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4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4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4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4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4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4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4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4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4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4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4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4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4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4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4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4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4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4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4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4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4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4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4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4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4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4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4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4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4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ref="U898:U961" si="69">YEAR(S898)</f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69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69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69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69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69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69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69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69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69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69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69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69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69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69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69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69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69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69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69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69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69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69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69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69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69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69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69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69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69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69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69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69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69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69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69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69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69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69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69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69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69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69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69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69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69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69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69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69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69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69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69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69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69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69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69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69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69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69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69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69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69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69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ref="U962:U1001" si="74">YEAR(S962)</f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4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4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4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4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4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4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4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4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4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4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4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4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4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4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4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4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4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4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4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4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4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4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4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4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4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4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4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4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4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4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4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4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4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4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4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4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4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4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ref="U1022:U1041" si="79">YEAR(S1022)</f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79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79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79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79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79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79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79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79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79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79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79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79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79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79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ref="U1066:U1129" si="84">YEAR(S1066)</f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4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4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4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4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4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4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4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4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4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4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4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4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4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4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4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4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4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4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4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4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4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4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4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4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4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4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4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4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4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4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4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4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4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4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4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4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4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4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ref="U1130:U1193" si="89">YEAR(S1130)</f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89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89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89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89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89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89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89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89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89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89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89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89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89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89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89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89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89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89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89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89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89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89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89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89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89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89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89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89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89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89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89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89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89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89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89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89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89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89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ref="U1194:U1225" si="94">YEAR(S1194)</f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4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4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4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4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4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4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ref="U1246:U1305" si="99">YEAR(S1246)</f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99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99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99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99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99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99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99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99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99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99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99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99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99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99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99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99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99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99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99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99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99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99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</row>
    <row r="1314" spans="1:20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</row>
    <row r="1319" spans="1:20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</row>
    <row r="1332" spans="1:20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</row>
    <row r="1333" spans="1:20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</row>
    <row r="1336" spans="1:20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</row>
    <row r="1341" spans="1:20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</row>
    <row r="1342" spans="1:20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ref="U1346:U1409" si="104">YEAR(S1346)</f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4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4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4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4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4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4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4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4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4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4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4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4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4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4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4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4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4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4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4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4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4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4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4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4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4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4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4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4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4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4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4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4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4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4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4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4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4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4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4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4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4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4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4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4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4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4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4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4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4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4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4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4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4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4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4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4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4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4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4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4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4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4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ref="U1410:U1452" si="109">YEAR(S1410)</f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09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09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09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09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09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09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09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09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09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09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09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09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09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09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09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09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09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09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09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09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09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09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09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09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09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09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09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09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09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09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09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09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09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09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09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09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09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09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09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09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09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ref="U1463:U1526" si="114">YEAR(S1463)</f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4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4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4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4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4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4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4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4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4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4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4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4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4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4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4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4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4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4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4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4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4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4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4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4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4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4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4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4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4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4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4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4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4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4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4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4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4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4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4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4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4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4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4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4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4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4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4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4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4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4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4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ref="U1527:U1562" si="119">YEAR(S1527)</f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19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19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19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19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19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19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19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19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19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19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19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19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19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19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19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19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19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19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19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19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19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19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19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ref="U1583:U1646" si="124">YEAR(S1583)</f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4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4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4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4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4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4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4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4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4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4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4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4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4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4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4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4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4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4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4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4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4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4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4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4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4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4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4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4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4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4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4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4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4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4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4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4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4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4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4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4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4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4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4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ref="U1647:U1710" si="129">YEAR(S1647)</f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29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29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29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29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29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29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29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29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29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29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29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29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29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29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29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29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29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29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29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29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29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29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29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29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29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29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29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29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29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29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29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29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29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29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29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29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29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29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29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29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29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29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29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ref="U1711:U1774" si="134">YEAR(S1711)</f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4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4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4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4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4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4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4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4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4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4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4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4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4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4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4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4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4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4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4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4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4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4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4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4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4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4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4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4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4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4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4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4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4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4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4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4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4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4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4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4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4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4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4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ref="U1775:U1838" si="139">YEAR(S1775)</f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39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39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39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39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39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39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39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39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39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39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39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39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39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39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39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39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39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39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39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39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39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39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39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39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39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39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39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39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39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39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39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39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39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39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39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39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39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39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39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39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39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39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39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ref="U1839:U1902" si="144">YEAR(S1839)</f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4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4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4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4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4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4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4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4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4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4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4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4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4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4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4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4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4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4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4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4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4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4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4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4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4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4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4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4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4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4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4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4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4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4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4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4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4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4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4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4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4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4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4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ref="U1903:U1966" si="149">YEAR(S1903)</f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49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49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49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49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49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49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49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49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49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49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49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49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49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49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49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49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49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49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49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49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49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49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49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49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49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49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49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49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49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49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49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49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49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49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49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49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49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49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49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49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49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49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49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ref="U1967:U2030" si="154">YEAR(S1967)</f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4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4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4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4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4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4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4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4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4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4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4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4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4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4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4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4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4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4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4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4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4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4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4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4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4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4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4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4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4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4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4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4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4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4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4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4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4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4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4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4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4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4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4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ref="U2031:U2094" si="159">YEAR(S2031)</f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59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59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59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59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59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59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59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59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59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59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59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59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59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59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59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59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59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59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59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59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59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59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59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59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59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59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59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59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59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59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59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59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59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59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59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59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59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59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59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59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59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59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59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ref="U2095:U2158" si="164">YEAR(S2095)</f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4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4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4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4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4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4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4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4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4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4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4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4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4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4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4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4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4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4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4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4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4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4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4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4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4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4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4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4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4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4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4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4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4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4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4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4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4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4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4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4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4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4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4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ref="U2159:U2222" si="169">YEAR(S2159)</f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69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69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69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69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69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69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69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69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69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69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69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69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69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69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69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69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69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69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69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69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69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69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69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69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69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69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69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69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69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69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69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69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69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69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69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69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69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69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69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69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69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69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69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ref="U2223:U2286" si="174">YEAR(S2223)</f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4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4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4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4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4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4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4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4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4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4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4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4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4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4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4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4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4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4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4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4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4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4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4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4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4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4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4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4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4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4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4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4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4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4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4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4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4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4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4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4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4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4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4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ref="U2287:U2342" si="179">YEAR(S2287)</f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79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79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79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79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79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79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79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79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79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79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79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79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79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79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79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79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79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79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79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79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79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79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79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79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79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79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79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79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79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79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79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79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79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79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79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</row>
    <row r="2356" spans="1:20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</row>
    <row r="2360" spans="1:20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</row>
    <row r="2364" spans="1:20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</row>
    <row r="2368" spans="1:20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4">ROUND(E2371/D2371*100,0)</f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6">
        <f t="shared" ref="S2371:S2434" si="186">(((J2371/60)/60)/24)+DATE(1970,1,1)</f>
        <v>42380.812627314815</v>
      </c>
      <c r="T2371" s="16">
        <f t="shared" ref="T2371:T2434" si="187">(((I2371/60)/60)/24)+DATE(1970,1,1)</f>
        <v>42410.812627314815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4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6"/>
        <v>41961.18913194444</v>
      </c>
      <c r="T2372" s="16">
        <f t="shared" si="187"/>
        <v>41991.18913194444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4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6"/>
        <v>42150.777731481481</v>
      </c>
      <c r="T2373" s="16">
        <f t="shared" si="187"/>
        <v>42180.777731481481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4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6"/>
        <v>42088.069108796291</v>
      </c>
      <c r="T2374" s="16">
        <f t="shared" si="187"/>
        <v>42118.069108796291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4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6"/>
        <v>42215.662314814821</v>
      </c>
      <c r="T2375" s="16">
        <f t="shared" si="187"/>
        <v>42245.662314814821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4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6"/>
        <v>42017.843287037031</v>
      </c>
      <c r="T2376" s="16">
        <f t="shared" si="187"/>
        <v>42047.843287037031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4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6"/>
        <v>42592.836076388892</v>
      </c>
      <c r="T2377" s="16">
        <f t="shared" si="187"/>
        <v>42622.836076388892</v>
      </c>
    </row>
    <row r="2378" spans="1:20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4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6"/>
        <v>42318.925532407404</v>
      </c>
      <c r="T2378" s="16">
        <f t="shared" si="187"/>
        <v>42348.925532407404</v>
      </c>
    </row>
    <row r="2379" spans="1:20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4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6"/>
        <v>42669.870173611111</v>
      </c>
      <c r="T2379" s="16">
        <f t="shared" si="187"/>
        <v>42699.911840277782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4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6"/>
        <v>42213.013078703705</v>
      </c>
      <c r="T2380" s="16">
        <f t="shared" si="187"/>
        <v>42242.013078703705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4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6"/>
        <v>42237.016388888893</v>
      </c>
      <c r="T2381" s="16">
        <f t="shared" si="187"/>
        <v>42282.016388888893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4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6"/>
        <v>42248.793310185181</v>
      </c>
      <c r="T2382" s="16">
        <f t="shared" si="187"/>
        <v>42278.793310185181</v>
      </c>
    </row>
    <row r="2383" spans="1:20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4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6"/>
        <v>42074.935740740737</v>
      </c>
      <c r="T2383" s="16">
        <f t="shared" si="187"/>
        <v>42104.935740740737</v>
      </c>
    </row>
    <row r="2384" spans="1:20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4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6"/>
        <v>42195.187534722223</v>
      </c>
      <c r="T2384" s="16">
        <f t="shared" si="187"/>
        <v>42220.187534722223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4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6"/>
        <v>42027.056793981479</v>
      </c>
      <c r="T2385" s="16">
        <f t="shared" si="187"/>
        <v>42057.056793981479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4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6"/>
        <v>41927.067627314813</v>
      </c>
      <c r="T2386" s="16">
        <f t="shared" si="187"/>
        <v>41957.109293981484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4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6"/>
        <v>42191.70175925926</v>
      </c>
      <c r="T2387" s="16">
        <f t="shared" si="187"/>
        <v>42221.70175925926</v>
      </c>
    </row>
    <row r="2388" spans="1:20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4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6"/>
        <v>41954.838240740741</v>
      </c>
      <c r="T2388" s="16">
        <f t="shared" si="187"/>
        <v>42014.838240740741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4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6"/>
        <v>42528.626620370371</v>
      </c>
      <c r="T2389" s="16">
        <f t="shared" si="187"/>
        <v>42573.626620370371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4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6"/>
        <v>41989.853692129633</v>
      </c>
      <c r="T2390" s="16">
        <f t="shared" si="187"/>
        <v>42019.811805555553</v>
      </c>
    </row>
    <row r="2391" spans="1:20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4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6"/>
        <v>42179.653379629628</v>
      </c>
      <c r="T2391" s="16">
        <f t="shared" si="187"/>
        <v>42210.915972222225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4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6"/>
        <v>41968.262314814812</v>
      </c>
      <c r="T2392" s="16">
        <f t="shared" si="187"/>
        <v>42008.262314814812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4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6"/>
        <v>42064.794490740736</v>
      </c>
      <c r="T2393" s="16">
        <f t="shared" si="187"/>
        <v>42094.752824074079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4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6"/>
        <v>42276.120636574073</v>
      </c>
      <c r="T2394" s="16">
        <f t="shared" si="187"/>
        <v>42306.120636574073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4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6"/>
        <v>42194.648344907408</v>
      </c>
      <c r="T2395" s="16">
        <f t="shared" si="187"/>
        <v>42224.648344907408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4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6"/>
        <v>42031.362187499995</v>
      </c>
      <c r="T2396" s="16">
        <f t="shared" si="187"/>
        <v>42061.362187499995</v>
      </c>
    </row>
    <row r="2397" spans="1:20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4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6"/>
        <v>42717.121377314819</v>
      </c>
      <c r="T2397" s="16">
        <f t="shared" si="187"/>
        <v>42745.372916666667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4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6"/>
        <v>42262.849050925928</v>
      </c>
      <c r="T2398" s="16">
        <f t="shared" si="187"/>
        <v>42292.849050925928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4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6"/>
        <v>41976.88490740741</v>
      </c>
      <c r="T2399" s="16">
        <f t="shared" si="187"/>
        <v>42006.88490740741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4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6"/>
        <v>42157.916481481487</v>
      </c>
      <c r="T2400" s="16">
        <f t="shared" si="187"/>
        <v>42187.916481481487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4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6"/>
        <v>41956.853078703702</v>
      </c>
      <c r="T2401" s="16">
        <f t="shared" si="187"/>
        <v>41991.853078703702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4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6"/>
        <v>42444.268101851849</v>
      </c>
      <c r="T2402" s="16">
        <f t="shared" si="187"/>
        <v>42474.268101851849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4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6"/>
        <v>42374.822870370372</v>
      </c>
      <c r="T2403" s="16">
        <f t="shared" si="187"/>
        <v>42434.822870370372</v>
      </c>
      <c r="U2403">
        <f t="shared" ref="U2403:U2466" si="188">YEAR(S2403)</f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4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6"/>
        <v>42107.679756944446</v>
      </c>
      <c r="T2404" s="16">
        <f t="shared" si="187"/>
        <v>42137.679756944446</v>
      </c>
      <c r="U2404">
        <f t="shared" si="188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4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6"/>
        <v>42399.882615740738</v>
      </c>
      <c r="T2405" s="16">
        <f t="shared" si="187"/>
        <v>42459.840949074074</v>
      </c>
      <c r="U2405">
        <f t="shared" si="188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4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6"/>
        <v>42342.03943287037</v>
      </c>
      <c r="T2406" s="16">
        <f t="shared" si="187"/>
        <v>42372.03943287037</v>
      </c>
      <c r="U2406">
        <f t="shared" si="188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4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6"/>
        <v>42595.585358796292</v>
      </c>
      <c r="T2407" s="16">
        <f t="shared" si="187"/>
        <v>42616.585358796292</v>
      </c>
      <c r="U2407">
        <f t="shared" si="188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4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6"/>
        <v>41983.110995370371</v>
      </c>
      <c r="T2408" s="16">
        <f t="shared" si="187"/>
        <v>42023.110995370371</v>
      </c>
      <c r="U2408">
        <f t="shared" si="188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4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6"/>
        <v>42082.575555555552</v>
      </c>
      <c r="T2409" s="16">
        <f t="shared" si="187"/>
        <v>42105.25</v>
      </c>
      <c r="U2409">
        <f t="shared" si="188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4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6"/>
        <v>41919.140706018516</v>
      </c>
      <c r="T2410" s="16">
        <f t="shared" si="187"/>
        <v>41949.182372685187</v>
      </c>
      <c r="U2410">
        <f t="shared" si="188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4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6"/>
        <v>42204.875868055555</v>
      </c>
      <c r="T2411" s="16">
        <f t="shared" si="187"/>
        <v>42234.875868055555</v>
      </c>
      <c r="U2411">
        <f t="shared" si="188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4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6"/>
        <v>42224.408275462964</v>
      </c>
      <c r="T2412" s="16">
        <f t="shared" si="187"/>
        <v>42254.408275462964</v>
      </c>
      <c r="U2412">
        <f t="shared" si="188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4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6"/>
        <v>42211.732430555552</v>
      </c>
      <c r="T2413" s="16">
        <f t="shared" si="187"/>
        <v>42241.732430555552</v>
      </c>
      <c r="U2413">
        <f t="shared" si="188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4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6"/>
        <v>42655.736956018518</v>
      </c>
      <c r="T2414" s="16">
        <f t="shared" si="187"/>
        <v>42700.778622685189</v>
      </c>
      <c r="U2414">
        <f t="shared" si="188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4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6"/>
        <v>41760.10974537037</v>
      </c>
      <c r="T2415" s="16">
        <f t="shared" si="187"/>
        <v>41790.979166666664</v>
      </c>
      <c r="U2415">
        <f t="shared" si="188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4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6"/>
        <v>42198.695138888885</v>
      </c>
      <c r="T2416" s="16">
        <f t="shared" si="187"/>
        <v>42238.165972222225</v>
      </c>
      <c r="U2416">
        <f t="shared" si="188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4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6"/>
        <v>42536.862800925926</v>
      </c>
      <c r="T2417" s="16">
        <f t="shared" si="187"/>
        <v>42566.862800925926</v>
      </c>
      <c r="U2417">
        <f t="shared" si="188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4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6"/>
        <v>42019.737766203703</v>
      </c>
      <c r="T2418" s="16">
        <f t="shared" si="187"/>
        <v>42077.625</v>
      </c>
      <c r="U2418">
        <f t="shared" si="188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4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6"/>
        <v>41831.884108796294</v>
      </c>
      <c r="T2419" s="16">
        <f t="shared" si="187"/>
        <v>41861.884108796294</v>
      </c>
      <c r="U2419">
        <f t="shared" si="188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4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6"/>
        <v>42027.856990740736</v>
      </c>
      <c r="T2420" s="16">
        <f t="shared" si="187"/>
        <v>42087.815324074079</v>
      </c>
      <c r="U2420">
        <f t="shared" si="188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4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6"/>
        <v>41993.738298611104</v>
      </c>
      <c r="T2421" s="16">
        <f t="shared" si="187"/>
        <v>42053.738298611104</v>
      </c>
      <c r="U2421">
        <f t="shared" si="188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4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6"/>
        <v>41893.028877314813</v>
      </c>
      <c r="T2422" s="16">
        <f t="shared" si="187"/>
        <v>41953.070543981477</v>
      </c>
      <c r="U2422">
        <f t="shared" si="188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4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6"/>
        <v>42026.687453703707</v>
      </c>
      <c r="T2423" s="16">
        <f t="shared" si="187"/>
        <v>42056.687453703707</v>
      </c>
      <c r="U2423">
        <f t="shared" si="188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4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6"/>
        <v>42044.724953703699</v>
      </c>
      <c r="T2424" s="16">
        <f t="shared" si="187"/>
        <v>42074.683287037042</v>
      </c>
      <c r="U2424">
        <f t="shared" si="188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4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6"/>
        <v>41974.704745370371</v>
      </c>
      <c r="T2425" s="16">
        <f t="shared" si="187"/>
        <v>42004.704745370371</v>
      </c>
      <c r="U2425">
        <f t="shared" si="188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4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6"/>
        <v>41909.892453703702</v>
      </c>
      <c r="T2426" s="16">
        <f t="shared" si="187"/>
        <v>41939.892453703702</v>
      </c>
      <c r="U2426">
        <f t="shared" si="188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4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6"/>
        <v>42502.913761574076</v>
      </c>
      <c r="T2427" s="16">
        <f t="shared" si="187"/>
        <v>42517.919444444444</v>
      </c>
      <c r="U2427">
        <f t="shared" si="188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4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6"/>
        <v>42164.170046296291</v>
      </c>
      <c r="T2428" s="16">
        <f t="shared" si="187"/>
        <v>42224.170046296291</v>
      </c>
      <c r="U2428">
        <f t="shared" si="188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4"/>
        <v>0</v>
      </c>
      <c r="P2429">
        <f t="shared" si="185"/>
        <v>1</v>
      </c>
      <c r="Q2429" s="11" t="s">
        <v>8334</v>
      </c>
      <c r="R2429" t="s">
        <v>8335</v>
      </c>
      <c r="S2429" s="16">
        <f t="shared" si="186"/>
        <v>42412.318668981476</v>
      </c>
      <c r="T2429" s="16">
        <f t="shared" si="187"/>
        <v>42452.277002314819</v>
      </c>
      <c r="U2429">
        <f t="shared" si="188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4"/>
        <v>0</v>
      </c>
      <c r="P2430">
        <f t="shared" si="185"/>
        <v>1</v>
      </c>
      <c r="Q2430" s="11" t="s">
        <v>8334</v>
      </c>
      <c r="R2430" t="s">
        <v>8335</v>
      </c>
      <c r="S2430" s="16">
        <f t="shared" si="186"/>
        <v>42045.784155092595</v>
      </c>
      <c r="T2430" s="16">
        <f t="shared" si="187"/>
        <v>42075.742488425924</v>
      </c>
      <c r="U2430">
        <f t="shared" si="188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4"/>
        <v>1</v>
      </c>
      <c r="P2431">
        <f t="shared" si="185"/>
        <v>501.25</v>
      </c>
      <c r="Q2431" s="11" t="s">
        <v>8334</v>
      </c>
      <c r="R2431" t="s">
        <v>8335</v>
      </c>
      <c r="S2431" s="16">
        <f t="shared" si="186"/>
        <v>42734.879236111112</v>
      </c>
      <c r="T2431" s="16">
        <f t="shared" si="187"/>
        <v>42771.697222222225</v>
      </c>
      <c r="U2431">
        <f t="shared" si="188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4"/>
        <v>1</v>
      </c>
      <c r="P2432">
        <f t="shared" si="185"/>
        <v>10.5</v>
      </c>
      <c r="Q2432" s="11" t="s">
        <v>8334</v>
      </c>
      <c r="R2432" t="s">
        <v>8335</v>
      </c>
      <c r="S2432" s="16">
        <f t="shared" si="186"/>
        <v>42382.130833333329</v>
      </c>
      <c r="T2432" s="16">
        <f t="shared" si="187"/>
        <v>42412.130833333329</v>
      </c>
      <c r="U2432">
        <f t="shared" si="188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4"/>
        <v>0</v>
      </c>
      <c r="P2433">
        <f t="shared" si="185"/>
        <v>1</v>
      </c>
      <c r="Q2433" s="11" t="s">
        <v>8334</v>
      </c>
      <c r="R2433" t="s">
        <v>8335</v>
      </c>
      <c r="S2433" s="16">
        <f t="shared" si="186"/>
        <v>42489.099687499998</v>
      </c>
      <c r="T2433" s="16">
        <f t="shared" si="187"/>
        <v>42549.099687499998</v>
      </c>
      <c r="U2433">
        <f t="shared" si="188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4"/>
        <v>0</v>
      </c>
      <c r="P2434">
        <f t="shared" si="185"/>
        <v>1</v>
      </c>
      <c r="Q2434" s="11" t="s">
        <v>8334</v>
      </c>
      <c r="R2434" t="s">
        <v>8335</v>
      </c>
      <c r="S2434" s="16">
        <f t="shared" si="186"/>
        <v>42041.218715277777</v>
      </c>
      <c r="T2434" s="16">
        <f t="shared" si="187"/>
        <v>42071.218715277777</v>
      </c>
      <c r="U2434">
        <f t="shared" si="188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89">ROUND(E2435/D2435*100,0)</f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6">
        <f t="shared" ref="S2435:S2498" si="191">(((J2435/60)/60)/24)+DATE(1970,1,1)</f>
        <v>42397.89980324074</v>
      </c>
      <c r="T2435" s="16">
        <f t="shared" ref="T2435:T2498" si="192">(((I2435/60)/60)/24)+DATE(1970,1,1)</f>
        <v>42427.89980324074</v>
      </c>
      <c r="U2435">
        <f t="shared" si="188"/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9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1"/>
        <v>42180.18604166666</v>
      </c>
      <c r="T2436" s="16">
        <f t="shared" si="192"/>
        <v>42220.18604166666</v>
      </c>
      <c r="U2436">
        <f t="shared" si="188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9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1"/>
        <v>42252.277615740735</v>
      </c>
      <c r="T2437" s="16">
        <f t="shared" si="192"/>
        <v>42282.277615740735</v>
      </c>
      <c r="U2437">
        <f t="shared" si="188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9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1"/>
        <v>42338.615393518514</v>
      </c>
      <c r="T2438" s="16">
        <f t="shared" si="192"/>
        <v>42398.615393518514</v>
      </c>
      <c r="U2438">
        <f t="shared" si="188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9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1"/>
        <v>42031.965138888889</v>
      </c>
      <c r="T2439" s="16">
        <f t="shared" si="192"/>
        <v>42080.75</v>
      </c>
      <c r="U2439">
        <f t="shared" si="188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9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1"/>
        <v>42285.91506944444</v>
      </c>
      <c r="T2440" s="16">
        <f t="shared" si="192"/>
        <v>42345.956736111111</v>
      </c>
      <c r="U2440">
        <f t="shared" si="188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9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1"/>
        <v>42265.818622685183</v>
      </c>
      <c r="T2441" s="16">
        <f t="shared" si="192"/>
        <v>42295.818622685183</v>
      </c>
      <c r="U2441">
        <f t="shared" si="188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89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1"/>
        <v>42383.899456018517</v>
      </c>
      <c r="T2442" s="16">
        <f t="shared" si="192"/>
        <v>42413.899456018517</v>
      </c>
      <c r="U2442">
        <f t="shared" si="188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89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1"/>
        <v>42187.125625000001</v>
      </c>
      <c r="T2443" s="16">
        <f t="shared" si="192"/>
        <v>42208.207638888889</v>
      </c>
      <c r="U2443">
        <f t="shared" si="188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9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1"/>
        <v>42052.666990740734</v>
      </c>
      <c r="T2444" s="16">
        <f t="shared" si="192"/>
        <v>42082.625324074077</v>
      </c>
      <c r="U2444">
        <f t="shared" si="188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9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1"/>
        <v>41836.625254629631</v>
      </c>
      <c r="T2445" s="16">
        <f t="shared" si="192"/>
        <v>41866.625254629631</v>
      </c>
      <c r="U2445">
        <f t="shared" si="188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9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1"/>
        <v>42485.754525462966</v>
      </c>
      <c r="T2446" s="16">
        <f t="shared" si="192"/>
        <v>42515.754525462966</v>
      </c>
      <c r="U2446">
        <f t="shared" si="188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9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1"/>
        <v>42243.190057870372</v>
      </c>
      <c r="T2447" s="16">
        <f t="shared" si="192"/>
        <v>42273.190057870372</v>
      </c>
      <c r="U2447">
        <f t="shared" si="188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9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1"/>
        <v>42670.602673611109</v>
      </c>
      <c r="T2448" s="16">
        <f t="shared" si="192"/>
        <v>42700.64434027778</v>
      </c>
      <c r="U2448">
        <f t="shared" si="188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9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1"/>
        <v>42654.469826388886</v>
      </c>
      <c r="T2449" s="16">
        <f t="shared" si="192"/>
        <v>42686.166666666672</v>
      </c>
      <c r="U2449">
        <f t="shared" si="188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9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1"/>
        <v>42607.316122685181</v>
      </c>
      <c r="T2450" s="16">
        <f t="shared" si="192"/>
        <v>42613.233333333337</v>
      </c>
      <c r="U2450">
        <f t="shared" si="188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9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1"/>
        <v>41943.142534722225</v>
      </c>
      <c r="T2451" s="16">
        <f t="shared" si="192"/>
        <v>41973.184201388889</v>
      </c>
      <c r="U2451">
        <f t="shared" si="188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9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1"/>
        <v>41902.07240740741</v>
      </c>
      <c r="T2452" s="16">
        <f t="shared" si="192"/>
        <v>41940.132638888892</v>
      </c>
      <c r="U2452">
        <f t="shared" si="188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9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1"/>
        <v>42779.908449074079</v>
      </c>
      <c r="T2453" s="16">
        <f t="shared" si="192"/>
        <v>42799.908449074079</v>
      </c>
      <c r="U2453">
        <f t="shared" si="188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9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1"/>
        <v>42338.84375</v>
      </c>
      <c r="T2454" s="16">
        <f t="shared" si="192"/>
        <v>42367.958333333328</v>
      </c>
      <c r="U2454">
        <f t="shared" si="188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9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1"/>
        <v>42738.692233796297</v>
      </c>
      <c r="T2455" s="16">
        <f t="shared" si="192"/>
        <v>42768.692233796297</v>
      </c>
      <c r="U2455">
        <f t="shared" si="188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9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1"/>
        <v>42770.201481481476</v>
      </c>
      <c r="T2456" s="16">
        <f t="shared" si="192"/>
        <v>42805.201481481476</v>
      </c>
      <c r="U2456">
        <f t="shared" si="188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9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1"/>
        <v>42452.781828703708</v>
      </c>
      <c r="T2457" s="16">
        <f t="shared" si="192"/>
        <v>42480.781828703708</v>
      </c>
      <c r="U2457">
        <f t="shared" si="188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9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1"/>
        <v>42761.961099537039</v>
      </c>
      <c r="T2458" s="16">
        <f t="shared" si="192"/>
        <v>42791.961099537039</v>
      </c>
      <c r="U2458">
        <f t="shared" si="188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9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1"/>
        <v>42423.602500000001</v>
      </c>
      <c r="T2459" s="16">
        <f t="shared" si="192"/>
        <v>42453.560833333337</v>
      </c>
      <c r="U2459">
        <f t="shared" si="188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9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1"/>
        <v>42495.871736111112</v>
      </c>
      <c r="T2460" s="16">
        <f t="shared" si="192"/>
        <v>42530.791666666672</v>
      </c>
      <c r="U2460">
        <f t="shared" si="188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9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1"/>
        <v>42407.637557870374</v>
      </c>
      <c r="T2461" s="16">
        <f t="shared" si="192"/>
        <v>42452.595891203702</v>
      </c>
      <c r="U2461">
        <f t="shared" si="188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9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1"/>
        <v>42704.187118055561</v>
      </c>
      <c r="T2462" s="16">
        <f t="shared" si="192"/>
        <v>42738.178472222222</v>
      </c>
      <c r="U2462">
        <f t="shared" si="188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9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1"/>
        <v>40784.012696759259</v>
      </c>
      <c r="T2463" s="16">
        <f t="shared" si="192"/>
        <v>40817.125</v>
      </c>
      <c r="U2463">
        <f t="shared" si="188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9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1"/>
        <v>41089.186296296299</v>
      </c>
      <c r="T2464" s="16">
        <f t="shared" si="192"/>
        <v>41109.186296296299</v>
      </c>
      <c r="U2464">
        <f t="shared" si="188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9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1"/>
        <v>41341.111400462964</v>
      </c>
      <c r="T2465" s="16">
        <f t="shared" si="192"/>
        <v>41380.791666666664</v>
      </c>
      <c r="U2465">
        <f t="shared" si="188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9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1"/>
        <v>42248.90042824074</v>
      </c>
      <c r="T2466" s="16">
        <f t="shared" si="192"/>
        <v>42277.811805555553</v>
      </c>
      <c r="U2466">
        <f t="shared" si="188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9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1"/>
        <v>41145.719305555554</v>
      </c>
      <c r="T2467" s="16">
        <f t="shared" si="192"/>
        <v>41175.719305555554</v>
      </c>
      <c r="U2467">
        <f t="shared" ref="U2467:U2530" si="193">YEAR(S2467)</f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9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1"/>
        <v>41373.102465277778</v>
      </c>
      <c r="T2468" s="16">
        <f t="shared" si="192"/>
        <v>41403.102465277778</v>
      </c>
      <c r="U2468">
        <f t="shared" si="193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9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1"/>
        <v>41025.874201388891</v>
      </c>
      <c r="T2469" s="16">
        <f t="shared" si="192"/>
        <v>41039.708333333336</v>
      </c>
      <c r="U2469">
        <f t="shared" si="193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9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1"/>
        <v>41174.154178240737</v>
      </c>
      <c r="T2470" s="16">
        <f t="shared" si="192"/>
        <v>41210.208333333336</v>
      </c>
      <c r="U2470">
        <f t="shared" si="193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9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1"/>
        <v>40557.429733796293</v>
      </c>
      <c r="T2471" s="16">
        <f t="shared" si="192"/>
        <v>40582.429733796293</v>
      </c>
      <c r="U2471">
        <f t="shared" si="193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9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1"/>
        <v>41023.07471064815</v>
      </c>
      <c r="T2472" s="16">
        <f t="shared" si="192"/>
        <v>41053.07471064815</v>
      </c>
      <c r="U2472">
        <f t="shared" si="193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9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1"/>
        <v>40893.992962962962</v>
      </c>
      <c r="T2473" s="16">
        <f t="shared" si="192"/>
        <v>40933.992962962962</v>
      </c>
      <c r="U2473">
        <f t="shared" si="193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9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1"/>
        <v>40354.11550925926</v>
      </c>
      <c r="T2474" s="16">
        <f t="shared" si="192"/>
        <v>40425.043749999997</v>
      </c>
      <c r="U2474">
        <f t="shared" si="193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89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1"/>
        <v>41193.748483796298</v>
      </c>
      <c r="T2475" s="16">
        <f t="shared" si="192"/>
        <v>41223.790150462963</v>
      </c>
      <c r="U2475">
        <f t="shared" si="193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9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1"/>
        <v>40417.011296296296</v>
      </c>
      <c r="T2476" s="16">
        <f t="shared" si="192"/>
        <v>40462.011296296296</v>
      </c>
      <c r="U2476">
        <f t="shared" si="193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9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1"/>
        <v>40310.287673611114</v>
      </c>
      <c r="T2477" s="16">
        <f t="shared" si="192"/>
        <v>40369.916666666664</v>
      </c>
      <c r="U2477">
        <f t="shared" si="193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9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1"/>
        <v>41913.328356481477</v>
      </c>
      <c r="T2478" s="16">
        <f t="shared" si="192"/>
        <v>41946.370023148149</v>
      </c>
      <c r="U2478">
        <f t="shared" si="193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9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1"/>
        <v>41088.691493055558</v>
      </c>
      <c r="T2479" s="16">
        <f t="shared" si="192"/>
        <v>41133.691493055558</v>
      </c>
      <c r="U2479">
        <f t="shared" si="193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9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1"/>
        <v>41257.950381944444</v>
      </c>
      <c r="T2480" s="16">
        <f t="shared" si="192"/>
        <v>41287.950381944444</v>
      </c>
      <c r="U2480">
        <f t="shared" si="193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9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1"/>
        <v>41107.726782407408</v>
      </c>
      <c r="T2481" s="16">
        <f t="shared" si="192"/>
        <v>41118.083333333336</v>
      </c>
      <c r="U2481">
        <f t="shared" si="193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9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1"/>
        <v>42227.936157407406</v>
      </c>
      <c r="T2482" s="16">
        <f t="shared" si="192"/>
        <v>42287.936157407406</v>
      </c>
      <c r="U2482">
        <f t="shared" si="193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9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1"/>
        <v>40999.645925925928</v>
      </c>
      <c r="T2483" s="16">
        <f t="shared" si="192"/>
        <v>41029.645925925928</v>
      </c>
      <c r="U2483">
        <f t="shared" si="193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9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1"/>
        <v>40711.782210648147</v>
      </c>
      <c r="T2484" s="16">
        <f t="shared" si="192"/>
        <v>40756.782210648147</v>
      </c>
      <c r="U2484">
        <f t="shared" si="193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9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1"/>
        <v>40970.750034722223</v>
      </c>
      <c r="T2485" s="16">
        <f t="shared" si="192"/>
        <v>41030.708368055559</v>
      </c>
      <c r="U2485">
        <f t="shared" si="193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9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1"/>
        <v>40771.916701388887</v>
      </c>
      <c r="T2486" s="16">
        <f t="shared" si="192"/>
        <v>40801.916701388887</v>
      </c>
      <c r="U2486">
        <f t="shared" si="193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9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1"/>
        <v>40793.998599537037</v>
      </c>
      <c r="T2487" s="16">
        <f t="shared" si="192"/>
        <v>40828.998599537037</v>
      </c>
      <c r="U2487">
        <f t="shared" si="193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9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1"/>
        <v>40991.708055555559</v>
      </c>
      <c r="T2488" s="16">
        <f t="shared" si="192"/>
        <v>41021.708055555559</v>
      </c>
      <c r="U2488">
        <f t="shared" si="193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9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1"/>
        <v>41026.083298611113</v>
      </c>
      <c r="T2489" s="16">
        <f t="shared" si="192"/>
        <v>41056.083298611113</v>
      </c>
      <c r="U2489">
        <f t="shared" si="193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9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1"/>
        <v>40833.633194444446</v>
      </c>
      <c r="T2490" s="16">
        <f t="shared" si="192"/>
        <v>40863.674861111111</v>
      </c>
      <c r="U2490">
        <f t="shared" si="193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9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1"/>
        <v>41373.690266203703</v>
      </c>
      <c r="T2491" s="16">
        <f t="shared" si="192"/>
        <v>41403.690266203703</v>
      </c>
      <c r="U2491">
        <f t="shared" si="193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9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1"/>
        <v>41023.227731481478</v>
      </c>
      <c r="T2492" s="16">
        <f t="shared" si="192"/>
        <v>41083.227731481478</v>
      </c>
      <c r="U2492">
        <f t="shared" si="193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9"/>
        <v>103</v>
      </c>
      <c r="P2493">
        <f t="shared" si="190"/>
        <v>51.6</v>
      </c>
      <c r="Q2493" s="11" t="s">
        <v>8323</v>
      </c>
      <c r="R2493" t="s">
        <v>8327</v>
      </c>
      <c r="S2493" s="16">
        <f t="shared" si="191"/>
        <v>40542.839282407411</v>
      </c>
      <c r="T2493" s="16">
        <f t="shared" si="192"/>
        <v>40559.07708333333</v>
      </c>
      <c r="U2493">
        <f t="shared" si="193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9"/>
        <v>125</v>
      </c>
      <c r="P2494">
        <f t="shared" si="190"/>
        <v>27.78</v>
      </c>
      <c r="Q2494" s="11" t="s">
        <v>8323</v>
      </c>
      <c r="R2494" t="s">
        <v>8327</v>
      </c>
      <c r="S2494" s="16">
        <f t="shared" si="191"/>
        <v>41024.985972222225</v>
      </c>
      <c r="T2494" s="16">
        <f t="shared" si="192"/>
        <v>41076.415972222225</v>
      </c>
      <c r="U2494">
        <f t="shared" si="193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9"/>
        <v>129</v>
      </c>
      <c r="P2495">
        <f t="shared" si="190"/>
        <v>99.38</v>
      </c>
      <c r="Q2495" s="11" t="s">
        <v>8323</v>
      </c>
      <c r="R2495" t="s">
        <v>8327</v>
      </c>
      <c r="S2495" s="16">
        <f t="shared" si="191"/>
        <v>41348.168287037035</v>
      </c>
      <c r="T2495" s="16">
        <f t="shared" si="192"/>
        <v>41393.168287037035</v>
      </c>
      <c r="U2495">
        <f t="shared" si="193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9"/>
        <v>101</v>
      </c>
      <c r="P2496">
        <f t="shared" si="190"/>
        <v>38.85</v>
      </c>
      <c r="Q2496" s="11" t="s">
        <v>8323</v>
      </c>
      <c r="R2496" t="s">
        <v>8327</v>
      </c>
      <c r="S2496" s="16">
        <f t="shared" si="191"/>
        <v>41022.645185185182</v>
      </c>
      <c r="T2496" s="16">
        <f t="shared" si="192"/>
        <v>41052.645185185182</v>
      </c>
      <c r="U2496">
        <f t="shared" si="193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9"/>
        <v>128</v>
      </c>
      <c r="P2497">
        <f t="shared" si="190"/>
        <v>45.55</v>
      </c>
      <c r="Q2497" s="11" t="s">
        <v>8323</v>
      </c>
      <c r="R2497" t="s">
        <v>8327</v>
      </c>
      <c r="S2497" s="16">
        <f t="shared" si="191"/>
        <v>41036.946469907409</v>
      </c>
      <c r="T2497" s="16">
        <f t="shared" si="192"/>
        <v>41066.946469907409</v>
      </c>
      <c r="U2497">
        <f t="shared" si="193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89"/>
        <v>100</v>
      </c>
      <c r="P2498">
        <f t="shared" si="190"/>
        <v>600</v>
      </c>
      <c r="Q2498" s="11" t="s">
        <v>8323</v>
      </c>
      <c r="R2498" t="s">
        <v>8327</v>
      </c>
      <c r="S2498" s="16">
        <f t="shared" si="191"/>
        <v>41327.996435185189</v>
      </c>
      <c r="T2498" s="16">
        <f t="shared" si="192"/>
        <v>41362.954768518517</v>
      </c>
      <c r="U2498">
        <f t="shared" si="193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4">ROUND(E2499/D2499*100,0)</f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6">
        <f t="shared" ref="S2499:S2562" si="196">(((J2499/60)/60)/24)+DATE(1970,1,1)</f>
        <v>40730.878912037035</v>
      </c>
      <c r="T2499" s="16">
        <f t="shared" ref="T2499:T2562" si="197">(((I2499/60)/60)/24)+DATE(1970,1,1)</f>
        <v>40760.878912037035</v>
      </c>
      <c r="U2499">
        <f t="shared" si="193"/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4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6"/>
        <v>42017.967442129629</v>
      </c>
      <c r="T2500" s="16">
        <f t="shared" si="197"/>
        <v>42031.967442129629</v>
      </c>
      <c r="U2500">
        <f t="shared" si="193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4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6"/>
        <v>41226.648576388885</v>
      </c>
      <c r="T2501" s="16">
        <f t="shared" si="197"/>
        <v>41274.75</v>
      </c>
      <c r="U2501">
        <f t="shared" si="193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4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6"/>
        <v>41053.772858796299</v>
      </c>
      <c r="T2502" s="16">
        <f t="shared" si="197"/>
        <v>41083.772858796299</v>
      </c>
      <c r="U2502">
        <f t="shared" si="193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4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6"/>
        <v>42244.776666666665</v>
      </c>
      <c r="T2503" s="16">
        <f t="shared" si="197"/>
        <v>42274.776666666665</v>
      </c>
      <c r="U2503">
        <f t="shared" si="193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4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6"/>
        <v>41858.825439814813</v>
      </c>
      <c r="T2504" s="16">
        <f t="shared" si="197"/>
        <v>41903.825439814813</v>
      </c>
      <c r="U2504">
        <f t="shared" si="193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4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6"/>
        <v>42498.899398148147</v>
      </c>
      <c r="T2505" s="16">
        <f t="shared" si="197"/>
        <v>42528.879166666666</v>
      </c>
      <c r="U2505">
        <f t="shared" si="193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4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6"/>
        <v>41928.015439814815</v>
      </c>
      <c r="T2506" s="16">
        <f t="shared" si="197"/>
        <v>41958.057106481487</v>
      </c>
      <c r="U2506">
        <f t="shared" si="193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4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6"/>
        <v>42047.05574074074</v>
      </c>
      <c r="T2507" s="16">
        <f t="shared" si="197"/>
        <v>42077.014074074075</v>
      </c>
      <c r="U2507">
        <f t="shared" si="193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4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6"/>
        <v>42258.297094907408</v>
      </c>
      <c r="T2508" s="16">
        <f t="shared" si="197"/>
        <v>42280.875</v>
      </c>
      <c r="U2508">
        <f t="shared" si="193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4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6"/>
        <v>42105.072962962964</v>
      </c>
      <c r="T2509" s="16">
        <f t="shared" si="197"/>
        <v>42135.072962962964</v>
      </c>
      <c r="U2509">
        <f t="shared" si="193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4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6"/>
        <v>41835.951782407406</v>
      </c>
      <c r="T2510" s="16">
        <f t="shared" si="197"/>
        <v>41865.951782407406</v>
      </c>
      <c r="U2510">
        <f t="shared" si="193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4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6"/>
        <v>42058.809594907405</v>
      </c>
      <c r="T2511" s="16">
        <f t="shared" si="197"/>
        <v>42114.767928240741</v>
      </c>
      <c r="U2511">
        <f t="shared" si="193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4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6"/>
        <v>42078.997361111105</v>
      </c>
      <c r="T2512" s="16">
        <f t="shared" si="197"/>
        <v>42138.997361111105</v>
      </c>
      <c r="U2512">
        <f t="shared" si="193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4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6"/>
        <v>42371.446909722217</v>
      </c>
      <c r="T2513" s="16">
        <f t="shared" si="197"/>
        <v>42401.446909722217</v>
      </c>
      <c r="U2513">
        <f t="shared" si="193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4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6"/>
        <v>41971.876863425925</v>
      </c>
      <c r="T2514" s="16">
        <f t="shared" si="197"/>
        <v>41986.876863425925</v>
      </c>
      <c r="U2514">
        <f t="shared" si="193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4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6"/>
        <v>42732.00681712963</v>
      </c>
      <c r="T2515" s="16">
        <f t="shared" si="197"/>
        <v>42792.00681712963</v>
      </c>
      <c r="U2515">
        <f t="shared" si="193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4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6"/>
        <v>41854.389780092592</v>
      </c>
      <c r="T2516" s="16">
        <f t="shared" si="197"/>
        <v>41871.389780092592</v>
      </c>
      <c r="U2516">
        <f t="shared" si="193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4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6"/>
        <v>42027.839733796296</v>
      </c>
      <c r="T2517" s="16">
        <f t="shared" si="197"/>
        <v>42057.839733796296</v>
      </c>
      <c r="U2517">
        <f t="shared" si="193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4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6"/>
        <v>41942.653379629628</v>
      </c>
      <c r="T2518" s="16">
        <f t="shared" si="197"/>
        <v>41972.6950462963</v>
      </c>
      <c r="U2518">
        <f t="shared" si="193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4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6"/>
        <v>42052.802430555559</v>
      </c>
      <c r="T2519" s="16">
        <f t="shared" si="197"/>
        <v>42082.760763888888</v>
      </c>
      <c r="U2519">
        <f t="shared" si="193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4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6"/>
        <v>41926.680879629632</v>
      </c>
      <c r="T2520" s="16">
        <f t="shared" si="197"/>
        <v>41956.722546296296</v>
      </c>
      <c r="U2520">
        <f t="shared" si="193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4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6"/>
        <v>41809.155138888891</v>
      </c>
      <c r="T2521" s="16">
        <f t="shared" si="197"/>
        <v>41839.155138888891</v>
      </c>
      <c r="U2521">
        <f t="shared" si="193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4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6"/>
        <v>42612.600520833337</v>
      </c>
      <c r="T2522" s="16">
        <f t="shared" si="197"/>
        <v>42658.806249999994</v>
      </c>
      <c r="U2522">
        <f t="shared" si="193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4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6"/>
        <v>42269.967835648145</v>
      </c>
      <c r="T2523" s="16">
        <f t="shared" si="197"/>
        <v>42290.967835648145</v>
      </c>
      <c r="U2523">
        <f t="shared" si="193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4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6"/>
        <v>42460.573611111111</v>
      </c>
      <c r="T2524" s="16">
        <f t="shared" si="197"/>
        <v>42482.619444444441</v>
      </c>
      <c r="U2524">
        <f t="shared" si="193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4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6"/>
        <v>41930.975601851853</v>
      </c>
      <c r="T2525" s="16">
        <f t="shared" si="197"/>
        <v>41961.017268518524</v>
      </c>
      <c r="U2525">
        <f t="shared" si="193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4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6"/>
        <v>41961.807372685187</v>
      </c>
      <c r="T2526" s="16">
        <f t="shared" si="197"/>
        <v>41994.1875</v>
      </c>
      <c r="U2526">
        <f t="shared" si="193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4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6"/>
        <v>41058.844571759262</v>
      </c>
      <c r="T2527" s="16">
        <f t="shared" si="197"/>
        <v>41088.844571759262</v>
      </c>
      <c r="U2527">
        <f t="shared" si="193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4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6"/>
        <v>41953.091134259259</v>
      </c>
      <c r="T2528" s="16">
        <f t="shared" si="197"/>
        <v>41981.207638888889</v>
      </c>
      <c r="U2528">
        <f t="shared" si="193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4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6"/>
        <v>41546.75105324074</v>
      </c>
      <c r="T2529" s="16">
        <f t="shared" si="197"/>
        <v>41565.165972222225</v>
      </c>
      <c r="U2529">
        <f t="shared" si="193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4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6"/>
        <v>42217.834525462968</v>
      </c>
      <c r="T2530" s="16">
        <f t="shared" si="197"/>
        <v>42236.458333333328</v>
      </c>
      <c r="U2530">
        <f t="shared" si="193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4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6"/>
        <v>40948.080729166664</v>
      </c>
      <c r="T2531" s="16">
        <f t="shared" si="197"/>
        <v>40993.0390625</v>
      </c>
      <c r="U2531">
        <f t="shared" ref="U2531:U2562" si="198">YEAR(S2531)</f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4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6"/>
        <v>42081.864641203705</v>
      </c>
      <c r="T2532" s="16">
        <f t="shared" si="197"/>
        <v>42114.201388888891</v>
      </c>
      <c r="U2532">
        <f t="shared" si="198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4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6"/>
        <v>42208.680023148147</v>
      </c>
      <c r="T2533" s="16">
        <f t="shared" si="197"/>
        <v>42231.165972222225</v>
      </c>
      <c r="U2533">
        <f t="shared" si="198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4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6"/>
        <v>41107.849143518521</v>
      </c>
      <c r="T2534" s="16">
        <f t="shared" si="197"/>
        <v>41137.849143518521</v>
      </c>
      <c r="U2534">
        <f t="shared" si="198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4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6"/>
        <v>41304.751284722224</v>
      </c>
      <c r="T2535" s="16">
        <f t="shared" si="197"/>
        <v>41334.750787037039</v>
      </c>
      <c r="U2535">
        <f t="shared" si="198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4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6"/>
        <v>40127.700370370374</v>
      </c>
      <c r="T2536" s="16">
        <f t="shared" si="197"/>
        <v>40179.25</v>
      </c>
      <c r="U2536">
        <f t="shared" si="198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4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6"/>
        <v>41943.791030092594</v>
      </c>
      <c r="T2537" s="16">
        <f t="shared" si="197"/>
        <v>41974.832696759258</v>
      </c>
      <c r="U2537">
        <f t="shared" si="198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4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6"/>
        <v>41464.106087962966</v>
      </c>
      <c r="T2538" s="16">
        <f t="shared" si="197"/>
        <v>41485.106087962966</v>
      </c>
      <c r="U2538">
        <f t="shared" si="198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4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6"/>
        <v>40696.648784722223</v>
      </c>
      <c r="T2539" s="16">
        <f t="shared" si="197"/>
        <v>40756.648784722223</v>
      </c>
      <c r="U2539">
        <f t="shared" si="198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4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6"/>
        <v>41298.509965277779</v>
      </c>
      <c r="T2540" s="16">
        <f t="shared" si="197"/>
        <v>41329.207638888889</v>
      </c>
      <c r="U2540">
        <f t="shared" si="198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4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6"/>
        <v>41977.902222222227</v>
      </c>
      <c r="T2541" s="16">
        <f t="shared" si="197"/>
        <v>42037.902222222227</v>
      </c>
      <c r="U2541">
        <f t="shared" si="198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4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6"/>
        <v>40785.675011574072</v>
      </c>
      <c r="T2542" s="16">
        <f t="shared" si="197"/>
        <v>40845.675011574072</v>
      </c>
      <c r="U2542">
        <f t="shared" si="198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4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6"/>
        <v>41483.449282407404</v>
      </c>
      <c r="T2543" s="16">
        <f t="shared" si="197"/>
        <v>41543.449282407404</v>
      </c>
      <c r="U2543">
        <f t="shared" si="198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4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6"/>
        <v>41509.426585648151</v>
      </c>
      <c r="T2544" s="16">
        <f t="shared" si="197"/>
        <v>41548.165972222225</v>
      </c>
      <c r="U2544">
        <f t="shared" si="198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4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6"/>
        <v>40514.107615740737</v>
      </c>
      <c r="T2545" s="16">
        <f t="shared" si="197"/>
        <v>40545.125</v>
      </c>
      <c r="U2545">
        <f t="shared" si="198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4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6"/>
        <v>41068.520474537036</v>
      </c>
      <c r="T2546" s="16">
        <f t="shared" si="197"/>
        <v>41098.520474537036</v>
      </c>
      <c r="U2546">
        <f t="shared" si="198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4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6"/>
        <v>42027.13817129629</v>
      </c>
      <c r="T2547" s="16">
        <f t="shared" si="197"/>
        <v>42062.020833333328</v>
      </c>
      <c r="U2547">
        <f t="shared" si="198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4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6"/>
        <v>41524.858553240738</v>
      </c>
      <c r="T2548" s="16">
        <f t="shared" si="197"/>
        <v>41552.208333333336</v>
      </c>
      <c r="U2548">
        <f t="shared" si="198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4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6"/>
        <v>40973.773182870369</v>
      </c>
      <c r="T2549" s="16">
        <f t="shared" si="197"/>
        <v>41003.731516203705</v>
      </c>
      <c r="U2549">
        <f t="shared" si="198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4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6"/>
        <v>42618.625428240746</v>
      </c>
      <c r="T2550" s="16">
        <f t="shared" si="197"/>
        <v>42643.185416666667</v>
      </c>
      <c r="U2550">
        <f t="shared" si="198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4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6"/>
        <v>41390.757754629631</v>
      </c>
      <c r="T2551" s="16">
        <f t="shared" si="197"/>
        <v>41425.708333333336</v>
      </c>
      <c r="U2551">
        <f t="shared" si="198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4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6"/>
        <v>42228.634328703702</v>
      </c>
      <c r="T2552" s="16">
        <f t="shared" si="197"/>
        <v>42285.165972222225</v>
      </c>
      <c r="U2552">
        <f t="shared" si="198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4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6"/>
        <v>40961.252141203702</v>
      </c>
      <c r="T2553" s="16">
        <f t="shared" si="197"/>
        <v>40989.866666666669</v>
      </c>
      <c r="U2553">
        <f t="shared" si="198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4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6"/>
        <v>42769.809965277775</v>
      </c>
      <c r="T2554" s="16">
        <f t="shared" si="197"/>
        <v>42799.809965277775</v>
      </c>
      <c r="U2554">
        <f t="shared" si="198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4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6"/>
        <v>41113.199155092596</v>
      </c>
      <c r="T2555" s="16">
        <f t="shared" si="197"/>
        <v>41173.199155092596</v>
      </c>
      <c r="U2555">
        <f t="shared" si="198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4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6"/>
        <v>42125.078275462962</v>
      </c>
      <c r="T2556" s="16">
        <f t="shared" si="197"/>
        <v>42156.165972222225</v>
      </c>
      <c r="U2556">
        <f t="shared" si="198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4"/>
        <v>107</v>
      </c>
      <c r="P2557">
        <f t="shared" si="195"/>
        <v>61.34</v>
      </c>
      <c r="Q2557" s="11" t="s">
        <v>8323</v>
      </c>
      <c r="R2557" t="s">
        <v>8352</v>
      </c>
      <c r="S2557" s="16">
        <f t="shared" si="196"/>
        <v>41026.655011574076</v>
      </c>
      <c r="T2557" s="16">
        <f t="shared" si="197"/>
        <v>41057.655011574076</v>
      </c>
      <c r="U2557">
        <f t="shared" si="198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4"/>
        <v>106</v>
      </c>
      <c r="P2558">
        <f t="shared" si="195"/>
        <v>23.12</v>
      </c>
      <c r="Q2558" s="11" t="s">
        <v>8323</v>
      </c>
      <c r="R2558" t="s">
        <v>8352</v>
      </c>
      <c r="S2558" s="16">
        <f t="shared" si="196"/>
        <v>41222.991400462961</v>
      </c>
      <c r="T2558" s="16">
        <f t="shared" si="197"/>
        <v>41267.991400462961</v>
      </c>
      <c r="U2558">
        <f t="shared" si="198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4"/>
        <v>118</v>
      </c>
      <c r="P2559">
        <f t="shared" si="195"/>
        <v>29.61</v>
      </c>
      <c r="Q2559" s="11" t="s">
        <v>8323</v>
      </c>
      <c r="R2559" t="s">
        <v>8352</v>
      </c>
      <c r="S2559" s="16">
        <f t="shared" si="196"/>
        <v>41744.745208333334</v>
      </c>
      <c r="T2559" s="16">
        <f t="shared" si="197"/>
        <v>41774.745208333334</v>
      </c>
      <c r="U2559">
        <f t="shared" si="198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4"/>
        <v>109</v>
      </c>
      <c r="P2560">
        <f t="shared" si="195"/>
        <v>75.61</v>
      </c>
      <c r="Q2560" s="11" t="s">
        <v>8323</v>
      </c>
      <c r="R2560" t="s">
        <v>8352</v>
      </c>
      <c r="S2560" s="16">
        <f t="shared" si="196"/>
        <v>42093.860023148154</v>
      </c>
      <c r="T2560" s="16">
        <f t="shared" si="197"/>
        <v>42125.582638888889</v>
      </c>
      <c r="U2560">
        <f t="shared" si="198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4"/>
        <v>111</v>
      </c>
      <c r="P2561">
        <f t="shared" si="195"/>
        <v>35.6</v>
      </c>
      <c r="Q2561" s="11" t="s">
        <v>8323</v>
      </c>
      <c r="R2561" t="s">
        <v>8352</v>
      </c>
      <c r="S2561" s="16">
        <f t="shared" si="196"/>
        <v>40829.873657407406</v>
      </c>
      <c r="T2561" s="16">
        <f t="shared" si="197"/>
        <v>40862.817361111112</v>
      </c>
      <c r="U2561">
        <f t="shared" si="198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4"/>
        <v>100</v>
      </c>
      <c r="P2562">
        <f t="shared" si="195"/>
        <v>143</v>
      </c>
      <c r="Q2562" s="11" t="s">
        <v>8323</v>
      </c>
      <c r="R2562" t="s">
        <v>8352</v>
      </c>
      <c r="S2562" s="16">
        <f t="shared" si="196"/>
        <v>42039.951087962967</v>
      </c>
      <c r="T2562" s="16">
        <f t="shared" si="197"/>
        <v>42069.951087962967</v>
      </c>
      <c r="U2562">
        <f t="shared" si="198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99">ROUND(E2563/D2563*100,0)</f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6">
        <f t="shared" ref="S2563:S2626" si="201">(((J2563/60)/60)/24)+DATE(1970,1,1)</f>
        <v>42260.528807870374</v>
      </c>
      <c r="T2563" s="16">
        <f t="shared" ref="T2563:T2626" si="202">(((I2563/60)/60)/24)+DATE(1970,1,1)</f>
        <v>42290.528807870374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9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1"/>
        <v>42594.524756944447</v>
      </c>
      <c r="T2564" s="16">
        <f t="shared" si="202"/>
        <v>42654.524756944447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9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1"/>
        <v>42155.139479166668</v>
      </c>
      <c r="T2565" s="16">
        <f t="shared" si="202"/>
        <v>42215.139479166668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9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1"/>
        <v>41822.040497685186</v>
      </c>
      <c r="T2566" s="16">
        <f t="shared" si="202"/>
        <v>41852.040497685186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9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1"/>
        <v>42440.650335648148</v>
      </c>
      <c r="T2567" s="16">
        <f t="shared" si="202"/>
        <v>42499.868055555555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9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1"/>
        <v>41842.980879629627</v>
      </c>
      <c r="T2568" s="16">
        <f t="shared" si="202"/>
        <v>41872.980879629627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9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1"/>
        <v>42087.878912037035</v>
      </c>
      <c r="T2569" s="16">
        <f t="shared" si="202"/>
        <v>42117.878912037035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99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1"/>
        <v>42584.666597222225</v>
      </c>
      <c r="T2570" s="16">
        <f t="shared" si="202"/>
        <v>42614.666597222225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99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1"/>
        <v>42234.105462962965</v>
      </c>
      <c r="T2571" s="16">
        <f t="shared" si="202"/>
        <v>42264.105462962965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99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1"/>
        <v>42744.903182870374</v>
      </c>
      <c r="T2572" s="16">
        <f t="shared" si="202"/>
        <v>42774.903182870374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99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1"/>
        <v>42449.341678240744</v>
      </c>
      <c r="T2573" s="16">
        <f t="shared" si="202"/>
        <v>42509.341678240744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99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1"/>
        <v>42077.119409722218</v>
      </c>
      <c r="T2574" s="16">
        <f t="shared" si="202"/>
        <v>42107.119409722218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99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1"/>
        <v>41829.592002314814</v>
      </c>
      <c r="T2575" s="16">
        <f t="shared" si="202"/>
        <v>41874.592002314814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99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1"/>
        <v>42487.825752314813</v>
      </c>
      <c r="T2576" s="16">
        <f t="shared" si="202"/>
        <v>42508.825752314813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99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1"/>
        <v>41986.108726851846</v>
      </c>
      <c r="T2577" s="16">
        <f t="shared" si="202"/>
        <v>42016.108726851846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99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1"/>
        <v>42060.00980324074</v>
      </c>
      <c r="T2578" s="16">
        <f t="shared" si="202"/>
        <v>42104.968136574069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99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1"/>
        <v>41830.820567129631</v>
      </c>
      <c r="T2579" s="16">
        <f t="shared" si="202"/>
        <v>41855.820567129631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99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1"/>
        <v>42238.022905092599</v>
      </c>
      <c r="T2580" s="16">
        <f t="shared" si="202"/>
        <v>42286.708333333328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99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1"/>
        <v>41837.829895833333</v>
      </c>
      <c r="T2581" s="16">
        <f t="shared" si="202"/>
        <v>41897.829895833333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99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1"/>
        <v>42110.326423611114</v>
      </c>
      <c r="T2582" s="16">
        <f t="shared" si="202"/>
        <v>42140.125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99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1"/>
        <v>42294.628449074073</v>
      </c>
      <c r="T2583" s="16">
        <f t="shared" si="202"/>
        <v>42324.670115740737</v>
      </c>
      <c r="U2583">
        <f t="shared" ref="U2583:U2644" si="203">YEAR(S2583)</f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99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1"/>
        <v>42642.988819444443</v>
      </c>
      <c r="T2584" s="16">
        <f t="shared" si="202"/>
        <v>42672.988819444443</v>
      </c>
      <c r="U2584">
        <f t="shared" si="203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99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1"/>
        <v>42019.76944444445</v>
      </c>
      <c r="T2585" s="16">
        <f t="shared" si="202"/>
        <v>42079.727777777778</v>
      </c>
      <c r="U2585">
        <f t="shared" si="203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99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1"/>
        <v>42140.173252314817</v>
      </c>
      <c r="T2586" s="16">
        <f t="shared" si="202"/>
        <v>42170.173252314817</v>
      </c>
      <c r="U2586">
        <f t="shared" si="203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99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1"/>
        <v>41795.963333333333</v>
      </c>
      <c r="T2587" s="16">
        <f t="shared" si="202"/>
        <v>41825.963333333333</v>
      </c>
      <c r="U2587">
        <f t="shared" si="203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99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1"/>
        <v>42333.330277777779</v>
      </c>
      <c r="T2588" s="16">
        <f t="shared" si="202"/>
        <v>42363.330277777779</v>
      </c>
      <c r="U2588">
        <f t="shared" si="203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99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1"/>
        <v>42338.675381944442</v>
      </c>
      <c r="T2589" s="16">
        <f t="shared" si="202"/>
        <v>42368.675381944442</v>
      </c>
      <c r="U2589">
        <f t="shared" si="203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99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1"/>
        <v>42042.676226851851</v>
      </c>
      <c r="T2590" s="16">
        <f t="shared" si="202"/>
        <v>42094.551388888889</v>
      </c>
      <c r="U2590">
        <f t="shared" si="203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99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1"/>
        <v>42422.536192129628</v>
      </c>
      <c r="T2591" s="16">
        <f t="shared" si="202"/>
        <v>42452.494525462964</v>
      </c>
      <c r="U2591">
        <f t="shared" si="203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99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1"/>
        <v>42388.589085648149</v>
      </c>
      <c r="T2592" s="16">
        <f t="shared" si="202"/>
        <v>42395.589085648149</v>
      </c>
      <c r="U2592">
        <f t="shared" si="203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99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1"/>
        <v>42382.906527777777</v>
      </c>
      <c r="T2593" s="16">
        <f t="shared" si="202"/>
        <v>42442.864861111113</v>
      </c>
      <c r="U2593">
        <f t="shared" si="203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99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1"/>
        <v>41887.801168981481</v>
      </c>
      <c r="T2594" s="16">
        <f t="shared" si="202"/>
        <v>41917.801168981481</v>
      </c>
      <c r="U2594">
        <f t="shared" si="203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99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1"/>
        <v>42089.84520833334</v>
      </c>
      <c r="T2595" s="16">
        <f t="shared" si="202"/>
        <v>42119.84520833334</v>
      </c>
      <c r="U2595">
        <f t="shared" si="203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99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1"/>
        <v>41828.967916666668</v>
      </c>
      <c r="T2596" s="16">
        <f t="shared" si="202"/>
        <v>41858.967916666668</v>
      </c>
      <c r="U2596">
        <f t="shared" si="203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99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1"/>
        <v>42760.244212962964</v>
      </c>
      <c r="T2597" s="16">
        <f t="shared" si="202"/>
        <v>42790.244212962964</v>
      </c>
      <c r="U2597">
        <f t="shared" si="203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99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1"/>
        <v>41828.664456018516</v>
      </c>
      <c r="T2598" s="16">
        <f t="shared" si="202"/>
        <v>41858.664456018516</v>
      </c>
      <c r="U2598">
        <f t="shared" si="203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99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1"/>
        <v>42510.341631944444</v>
      </c>
      <c r="T2599" s="16">
        <f t="shared" si="202"/>
        <v>42540.341631944444</v>
      </c>
      <c r="U2599">
        <f t="shared" si="203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99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1"/>
        <v>42240.840289351851</v>
      </c>
      <c r="T2600" s="16">
        <f t="shared" si="202"/>
        <v>42270.840289351851</v>
      </c>
      <c r="U2600">
        <f t="shared" si="203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99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1"/>
        <v>41809.754016203704</v>
      </c>
      <c r="T2601" s="16">
        <f t="shared" si="202"/>
        <v>41854.754016203704</v>
      </c>
      <c r="U2601">
        <f t="shared" si="203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99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1"/>
        <v>42394.900462962964</v>
      </c>
      <c r="T2602" s="16">
        <f t="shared" si="202"/>
        <v>42454.858796296292</v>
      </c>
      <c r="U2602">
        <f t="shared" si="203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99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1"/>
        <v>41150.902187499996</v>
      </c>
      <c r="T2603" s="16">
        <f t="shared" si="202"/>
        <v>41165.165972222225</v>
      </c>
      <c r="U2603">
        <f t="shared" si="203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99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1"/>
        <v>41915.747314814813</v>
      </c>
      <c r="T2604" s="16">
        <f t="shared" si="202"/>
        <v>41955.888888888891</v>
      </c>
      <c r="U2604">
        <f t="shared" si="203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99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1"/>
        <v>41617.912662037037</v>
      </c>
      <c r="T2605" s="16">
        <f t="shared" si="202"/>
        <v>41631.912662037037</v>
      </c>
      <c r="U2605">
        <f t="shared" si="203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99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1"/>
        <v>40998.051192129627</v>
      </c>
      <c r="T2606" s="16">
        <f t="shared" si="202"/>
        <v>41028.051192129627</v>
      </c>
      <c r="U2606">
        <f t="shared" si="203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99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1"/>
        <v>42508.541550925926</v>
      </c>
      <c r="T2607" s="16">
        <f t="shared" si="202"/>
        <v>42538.541550925926</v>
      </c>
      <c r="U2607">
        <f t="shared" si="203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99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1"/>
        <v>41726.712754629632</v>
      </c>
      <c r="T2608" s="16">
        <f t="shared" si="202"/>
        <v>41758.712754629632</v>
      </c>
      <c r="U2608">
        <f t="shared" si="203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99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1"/>
        <v>42184.874675925923</v>
      </c>
      <c r="T2609" s="16">
        <f t="shared" si="202"/>
        <v>42228.083333333328</v>
      </c>
      <c r="U2609">
        <f t="shared" si="203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99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1"/>
        <v>42767.801712962959</v>
      </c>
      <c r="T2610" s="16">
        <f t="shared" si="202"/>
        <v>42809</v>
      </c>
      <c r="U2610">
        <f t="shared" si="203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99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1"/>
        <v>41075.237858796296</v>
      </c>
      <c r="T2611" s="16">
        <f t="shared" si="202"/>
        <v>41105.237858796296</v>
      </c>
      <c r="U2611">
        <f t="shared" si="203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99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1"/>
        <v>42564.881076388891</v>
      </c>
      <c r="T2612" s="16">
        <f t="shared" si="202"/>
        <v>42604.290972222225</v>
      </c>
      <c r="U2612">
        <f t="shared" si="203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99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1"/>
        <v>42704.335810185185</v>
      </c>
      <c r="T2613" s="16">
        <f t="shared" si="202"/>
        <v>42737.957638888889</v>
      </c>
      <c r="U2613">
        <f t="shared" si="203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99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1"/>
        <v>41982.143171296295</v>
      </c>
      <c r="T2614" s="16">
        <f t="shared" si="202"/>
        <v>42013.143171296295</v>
      </c>
      <c r="U2614">
        <f t="shared" si="203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99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1"/>
        <v>41143.81821759259</v>
      </c>
      <c r="T2615" s="16">
        <f t="shared" si="202"/>
        <v>41173.81821759259</v>
      </c>
      <c r="U2615">
        <f t="shared" si="203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99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1"/>
        <v>41730.708472222221</v>
      </c>
      <c r="T2616" s="16">
        <f t="shared" si="202"/>
        <v>41759.208333333336</v>
      </c>
      <c r="U2616">
        <f t="shared" si="203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99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1"/>
        <v>42453.49726851852</v>
      </c>
      <c r="T2617" s="16">
        <f t="shared" si="202"/>
        <v>42490.5</v>
      </c>
      <c r="U2617">
        <f t="shared" si="203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99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1"/>
        <v>42211.99454861111</v>
      </c>
      <c r="T2618" s="16">
        <f t="shared" si="202"/>
        <v>42241.99454861111</v>
      </c>
      <c r="U2618">
        <f t="shared" si="203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99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1"/>
        <v>41902.874432870369</v>
      </c>
      <c r="T2619" s="16">
        <f t="shared" si="202"/>
        <v>41932.874432870369</v>
      </c>
      <c r="U2619">
        <f t="shared" si="203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99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1"/>
        <v>42279.792372685188</v>
      </c>
      <c r="T2620" s="16">
        <f t="shared" si="202"/>
        <v>42339.834039351852</v>
      </c>
      <c r="U2620">
        <f t="shared" si="203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99"/>
        <v>188</v>
      </c>
      <c r="P2621">
        <f t="shared" si="200"/>
        <v>35.549999999999997</v>
      </c>
      <c r="Q2621" s="11" t="s">
        <v>8317</v>
      </c>
      <c r="R2621" t="s">
        <v>8353</v>
      </c>
      <c r="S2621" s="16">
        <f t="shared" si="201"/>
        <v>42273.884305555555</v>
      </c>
      <c r="T2621" s="16">
        <f t="shared" si="202"/>
        <v>42300.458333333328</v>
      </c>
      <c r="U2621">
        <f t="shared" si="203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99"/>
        <v>144</v>
      </c>
      <c r="P2622">
        <f t="shared" si="200"/>
        <v>74.64</v>
      </c>
      <c r="Q2622" s="11" t="s">
        <v>8317</v>
      </c>
      <c r="R2622" t="s">
        <v>8353</v>
      </c>
      <c r="S2622" s="16">
        <f t="shared" si="201"/>
        <v>42251.16715277778</v>
      </c>
      <c r="T2622" s="16">
        <f t="shared" si="202"/>
        <v>42288.041666666672</v>
      </c>
      <c r="U2622">
        <f t="shared" si="203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99"/>
        <v>146</v>
      </c>
      <c r="P2623">
        <f t="shared" si="200"/>
        <v>47.06</v>
      </c>
      <c r="Q2623" s="11" t="s">
        <v>8317</v>
      </c>
      <c r="R2623" t="s">
        <v>8353</v>
      </c>
      <c r="S2623" s="16">
        <f t="shared" si="201"/>
        <v>42115.74754629629</v>
      </c>
      <c r="T2623" s="16">
        <f t="shared" si="202"/>
        <v>42145.74754629629</v>
      </c>
      <c r="U2623">
        <f t="shared" si="203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99"/>
        <v>131</v>
      </c>
      <c r="P2624">
        <f t="shared" si="200"/>
        <v>26.59</v>
      </c>
      <c r="Q2624" s="11" t="s">
        <v>8317</v>
      </c>
      <c r="R2624" t="s">
        <v>8353</v>
      </c>
      <c r="S2624" s="16">
        <f t="shared" si="201"/>
        <v>42689.74324074074</v>
      </c>
      <c r="T2624" s="16">
        <f t="shared" si="202"/>
        <v>42734.74324074074</v>
      </c>
      <c r="U2624">
        <f t="shared" si="203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99"/>
        <v>114</v>
      </c>
      <c r="P2625">
        <f t="shared" si="200"/>
        <v>36.770000000000003</v>
      </c>
      <c r="Q2625" s="11" t="s">
        <v>8317</v>
      </c>
      <c r="R2625" t="s">
        <v>8353</v>
      </c>
      <c r="S2625" s="16">
        <f t="shared" si="201"/>
        <v>42692.256550925929</v>
      </c>
      <c r="T2625" s="16">
        <f t="shared" si="202"/>
        <v>42706.256550925929</v>
      </c>
      <c r="U2625">
        <f t="shared" si="203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99"/>
        <v>1379</v>
      </c>
      <c r="P2626">
        <f t="shared" si="200"/>
        <v>31.82</v>
      </c>
      <c r="Q2626" s="11" t="s">
        <v>8317</v>
      </c>
      <c r="R2626" t="s">
        <v>8353</v>
      </c>
      <c r="S2626" s="16">
        <f t="shared" si="201"/>
        <v>41144.42155092593</v>
      </c>
      <c r="T2626" s="16">
        <f t="shared" si="202"/>
        <v>41165.42155092593</v>
      </c>
      <c r="U2626">
        <f t="shared" si="203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4">ROUND(E2627/D2627*100,0)</f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6">
        <f t="shared" ref="S2627:S2690" si="206">(((J2627/60)/60)/24)+DATE(1970,1,1)</f>
        <v>42658.810277777782</v>
      </c>
      <c r="T2627" s="16">
        <f t="shared" ref="T2627:T2690" si="207">(((I2627/60)/60)/24)+DATE(1970,1,1)</f>
        <v>42683.851944444439</v>
      </c>
      <c r="U2627">
        <f t="shared" si="203"/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4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6"/>
        <v>42128.628113425926</v>
      </c>
      <c r="T2628" s="16">
        <f t="shared" si="207"/>
        <v>42158.628113425926</v>
      </c>
      <c r="U2628">
        <f t="shared" si="203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4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6"/>
        <v>42304.829409722224</v>
      </c>
      <c r="T2629" s="16">
        <f t="shared" si="207"/>
        <v>42334.871076388896</v>
      </c>
      <c r="U2629">
        <f t="shared" si="203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4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6"/>
        <v>41953.966053240743</v>
      </c>
      <c r="T2630" s="16">
        <f t="shared" si="207"/>
        <v>41973.966053240743</v>
      </c>
      <c r="U2630">
        <f t="shared" si="203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4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6"/>
        <v>42108.538449074069</v>
      </c>
      <c r="T2631" s="16">
        <f t="shared" si="207"/>
        <v>42138.538449074069</v>
      </c>
      <c r="U2631">
        <f t="shared" si="203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4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6"/>
        <v>42524.105462962965</v>
      </c>
      <c r="T2632" s="16">
        <f t="shared" si="207"/>
        <v>42551.416666666672</v>
      </c>
      <c r="U2632">
        <f t="shared" si="203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4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6"/>
        <v>42218.169293981482</v>
      </c>
      <c r="T2633" s="16">
        <f t="shared" si="207"/>
        <v>42246.169293981482</v>
      </c>
      <c r="U2633">
        <f t="shared" si="203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4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6"/>
        <v>42494.061793981484</v>
      </c>
      <c r="T2634" s="16">
        <f t="shared" si="207"/>
        <v>42519.061793981484</v>
      </c>
      <c r="U2634">
        <f t="shared" si="203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4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6"/>
        <v>41667.823287037041</v>
      </c>
      <c r="T2635" s="16">
        <f t="shared" si="207"/>
        <v>41697.958333333336</v>
      </c>
      <c r="U2635">
        <f t="shared" si="203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4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6"/>
        <v>42612.656493055561</v>
      </c>
      <c r="T2636" s="16">
        <f t="shared" si="207"/>
        <v>42642.656493055561</v>
      </c>
      <c r="U2636">
        <f t="shared" si="203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4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6"/>
        <v>42037.950937500005</v>
      </c>
      <c r="T2637" s="16">
        <f t="shared" si="207"/>
        <v>42072.909270833334</v>
      </c>
      <c r="U2637">
        <f t="shared" si="203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4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6"/>
        <v>42636.614745370374</v>
      </c>
      <c r="T2638" s="16">
        <f t="shared" si="207"/>
        <v>42659.041666666672</v>
      </c>
      <c r="U2638">
        <f t="shared" si="203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4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6"/>
        <v>42639.549479166672</v>
      </c>
      <c r="T2639" s="16">
        <f t="shared" si="207"/>
        <v>42655.549479166672</v>
      </c>
      <c r="U2639">
        <f t="shared" si="203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4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6"/>
        <v>41989.913136574076</v>
      </c>
      <c r="T2640" s="16">
        <f t="shared" si="207"/>
        <v>42019.913136574076</v>
      </c>
      <c r="U2640">
        <f t="shared" si="203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4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6"/>
        <v>42024.86513888889</v>
      </c>
      <c r="T2641" s="16">
        <f t="shared" si="207"/>
        <v>42054.86513888889</v>
      </c>
      <c r="U2641">
        <f t="shared" si="203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4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6"/>
        <v>42103.160578703704</v>
      </c>
      <c r="T2642" s="16">
        <f t="shared" si="207"/>
        <v>42163.160578703704</v>
      </c>
      <c r="U2642">
        <f t="shared" si="203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4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6"/>
        <v>41880.827118055553</v>
      </c>
      <c r="T2643" s="16">
        <f t="shared" si="207"/>
        <v>41897.839583333334</v>
      </c>
      <c r="U2643">
        <f t="shared" si="203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4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6"/>
        <v>42536.246620370366</v>
      </c>
      <c r="T2644" s="16">
        <f t="shared" si="207"/>
        <v>42566.289583333331</v>
      </c>
      <c r="U2644">
        <f t="shared" si="203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4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6"/>
        <v>42689.582349537035</v>
      </c>
      <c r="T2645" s="16">
        <f t="shared" si="207"/>
        <v>42725.332638888889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4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6"/>
        <v>42774.792071759264</v>
      </c>
      <c r="T2646" s="16">
        <f t="shared" si="207"/>
        <v>42804.792071759264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4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6"/>
        <v>41921.842627314814</v>
      </c>
      <c r="T2647" s="16">
        <f t="shared" si="207"/>
        <v>41951.884293981479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4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6"/>
        <v>42226.313298611116</v>
      </c>
      <c r="T2648" s="16">
        <f t="shared" si="207"/>
        <v>42256.313298611116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4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6"/>
        <v>42200.261793981481</v>
      </c>
      <c r="T2649" s="16">
        <f t="shared" si="207"/>
        <v>42230.261793981481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4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6"/>
        <v>42408.714814814812</v>
      </c>
      <c r="T2650" s="16">
        <f t="shared" si="207"/>
        <v>42438.714814814812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4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6"/>
        <v>42341.99700231482</v>
      </c>
      <c r="T2651" s="16">
        <f t="shared" si="207"/>
        <v>42401.99700231482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4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6"/>
        <v>42695.624340277776</v>
      </c>
      <c r="T2652" s="16">
        <f t="shared" si="207"/>
        <v>42725.624340277776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4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6"/>
        <v>42327.805659722217</v>
      </c>
      <c r="T2653" s="16">
        <f t="shared" si="207"/>
        <v>42355.805659722217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4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6"/>
        <v>41953.158854166672</v>
      </c>
      <c r="T2654" s="16">
        <f t="shared" si="207"/>
        <v>41983.158854166672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4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6"/>
        <v>41771.651932870373</v>
      </c>
      <c r="T2655" s="16">
        <f t="shared" si="207"/>
        <v>41803.166666666664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4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6"/>
        <v>42055.600995370376</v>
      </c>
      <c r="T2656" s="16">
        <f t="shared" si="207"/>
        <v>42115.559328703705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4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6"/>
        <v>42381.866284722222</v>
      </c>
      <c r="T2657" s="16">
        <f t="shared" si="207"/>
        <v>42409.833333333328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4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6"/>
        <v>42767.688518518517</v>
      </c>
      <c r="T2658" s="16">
        <f t="shared" si="207"/>
        <v>42806.791666666672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4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6"/>
        <v>42551.928854166668</v>
      </c>
      <c r="T2659" s="16">
        <f t="shared" si="207"/>
        <v>42585.0625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4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6"/>
        <v>42551.884189814817</v>
      </c>
      <c r="T2660" s="16">
        <f t="shared" si="207"/>
        <v>42581.884189814817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4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6"/>
        <v>42082.069560185191</v>
      </c>
      <c r="T2661" s="16">
        <f t="shared" si="207"/>
        <v>42112.069560185191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4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6"/>
        <v>42272.713171296295</v>
      </c>
      <c r="T2662" s="16">
        <f t="shared" si="207"/>
        <v>42332.754837962959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4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6"/>
        <v>41542.958449074074</v>
      </c>
      <c r="T2663" s="16">
        <f t="shared" si="207"/>
        <v>41572.958449074074</v>
      </c>
      <c r="U2663">
        <f t="shared" ref="U2663:U2726" si="208">YEAR(S2663)</f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4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6"/>
        <v>42207.746678240743</v>
      </c>
      <c r="T2664" s="16">
        <f t="shared" si="207"/>
        <v>42237.746678240743</v>
      </c>
      <c r="U2664">
        <f t="shared" si="208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4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6"/>
        <v>42222.622766203705</v>
      </c>
      <c r="T2665" s="16">
        <f t="shared" si="207"/>
        <v>42251.625</v>
      </c>
      <c r="U2665">
        <f t="shared" si="208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4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6"/>
        <v>42313.02542824074</v>
      </c>
      <c r="T2666" s="16">
        <f t="shared" si="207"/>
        <v>42347.290972222225</v>
      </c>
      <c r="U2666">
        <f t="shared" si="208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4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6"/>
        <v>42083.895532407405</v>
      </c>
      <c r="T2667" s="16">
        <f t="shared" si="207"/>
        <v>42128.895532407405</v>
      </c>
      <c r="U2667">
        <f t="shared" si="208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4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6"/>
        <v>42235.764340277776</v>
      </c>
      <c r="T2668" s="16">
        <f t="shared" si="207"/>
        <v>42272.875</v>
      </c>
      <c r="U2668">
        <f t="shared" si="208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4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6"/>
        <v>42380.926111111112</v>
      </c>
      <c r="T2669" s="16">
        <f t="shared" si="207"/>
        <v>42410.926111111112</v>
      </c>
      <c r="U2669">
        <f t="shared" si="208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4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6"/>
        <v>42275.588715277772</v>
      </c>
      <c r="T2670" s="16">
        <f t="shared" si="207"/>
        <v>42317.60555555555</v>
      </c>
      <c r="U2670">
        <f t="shared" si="208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4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6"/>
        <v>42319.035833333335</v>
      </c>
      <c r="T2671" s="16">
        <f t="shared" si="207"/>
        <v>42379.035833333335</v>
      </c>
      <c r="U2671">
        <f t="shared" si="208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4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6"/>
        <v>41821.020601851851</v>
      </c>
      <c r="T2672" s="16">
        <f t="shared" si="207"/>
        <v>41849.020601851851</v>
      </c>
      <c r="U2672">
        <f t="shared" si="208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4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6"/>
        <v>41962.749027777783</v>
      </c>
      <c r="T2673" s="16">
        <f t="shared" si="207"/>
        <v>41992.818055555559</v>
      </c>
      <c r="U2673">
        <f t="shared" si="208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4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6"/>
        <v>42344.884143518517</v>
      </c>
      <c r="T2674" s="16">
        <f t="shared" si="207"/>
        <v>42366.25</v>
      </c>
      <c r="U2674">
        <f t="shared" si="208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4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6"/>
        <v>41912.541655092595</v>
      </c>
      <c r="T2675" s="16">
        <f t="shared" si="207"/>
        <v>41941.947916666664</v>
      </c>
      <c r="U2675">
        <f t="shared" si="208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4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6"/>
        <v>42529.632754629631</v>
      </c>
      <c r="T2676" s="16">
        <f t="shared" si="207"/>
        <v>42556.207638888889</v>
      </c>
      <c r="U2676">
        <f t="shared" si="208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4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6"/>
        <v>41923.857511574075</v>
      </c>
      <c r="T2677" s="16">
        <f t="shared" si="207"/>
        <v>41953.899178240739</v>
      </c>
      <c r="U2677">
        <f t="shared" si="208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4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6"/>
        <v>42482.624699074076</v>
      </c>
      <c r="T2678" s="16">
        <f t="shared" si="207"/>
        <v>42512.624699074076</v>
      </c>
      <c r="U2678">
        <f t="shared" si="208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4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6"/>
        <v>41793.029432870368</v>
      </c>
      <c r="T2679" s="16">
        <f t="shared" si="207"/>
        <v>41823.029432870368</v>
      </c>
      <c r="U2679">
        <f t="shared" si="208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4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6"/>
        <v>42241.798206018517</v>
      </c>
      <c r="T2680" s="16">
        <f t="shared" si="207"/>
        <v>42271.798206018517</v>
      </c>
      <c r="U2680">
        <f t="shared" si="208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4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6"/>
        <v>42033.001087962963</v>
      </c>
      <c r="T2681" s="16">
        <f t="shared" si="207"/>
        <v>42063.001087962963</v>
      </c>
      <c r="U2681">
        <f t="shared" si="208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4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6"/>
        <v>42436.211701388893</v>
      </c>
      <c r="T2682" s="16">
        <f t="shared" si="207"/>
        <v>42466.170034722221</v>
      </c>
      <c r="U2682">
        <f t="shared" si="208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4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6"/>
        <v>41805.895254629628</v>
      </c>
      <c r="T2683" s="16">
        <f t="shared" si="207"/>
        <v>41830.895254629628</v>
      </c>
      <c r="U2683">
        <f t="shared" si="208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4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6"/>
        <v>41932.871990740743</v>
      </c>
      <c r="T2684" s="16">
        <f t="shared" si="207"/>
        <v>41965.249305555553</v>
      </c>
      <c r="U2684">
        <f t="shared" si="208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4"/>
        <v>0</v>
      </c>
      <c r="P2685">
        <f t="shared" si="205"/>
        <v>12</v>
      </c>
      <c r="Q2685" s="11" t="s">
        <v>8334</v>
      </c>
      <c r="R2685" t="s">
        <v>8335</v>
      </c>
      <c r="S2685" s="16">
        <f t="shared" si="206"/>
        <v>42034.75509259259</v>
      </c>
      <c r="T2685" s="16">
        <f t="shared" si="207"/>
        <v>42064.75509259259</v>
      </c>
      <c r="U2685">
        <f t="shared" si="208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4"/>
        <v>1</v>
      </c>
      <c r="P2686">
        <f t="shared" si="205"/>
        <v>200</v>
      </c>
      <c r="Q2686" s="11" t="s">
        <v>8334</v>
      </c>
      <c r="R2686" t="s">
        <v>8335</v>
      </c>
      <c r="S2686" s="16">
        <f t="shared" si="206"/>
        <v>41820.914641203701</v>
      </c>
      <c r="T2686" s="16">
        <f t="shared" si="207"/>
        <v>41860.914641203701</v>
      </c>
      <c r="U2686">
        <f t="shared" si="208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4"/>
        <v>0</v>
      </c>
      <c r="P2687">
        <f t="shared" si="205"/>
        <v>10</v>
      </c>
      <c r="Q2687" s="11" t="s">
        <v>8334</v>
      </c>
      <c r="R2687" t="s">
        <v>8335</v>
      </c>
      <c r="S2687" s="16">
        <f t="shared" si="206"/>
        <v>42061.69594907407</v>
      </c>
      <c r="T2687" s="16">
        <f t="shared" si="207"/>
        <v>42121.654282407413</v>
      </c>
      <c r="U2687">
        <f t="shared" si="208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4"/>
        <v>0</v>
      </c>
      <c r="P2688">
        <f t="shared" si="205"/>
        <v>0</v>
      </c>
      <c r="Q2688" s="11" t="s">
        <v>8334</v>
      </c>
      <c r="R2688" t="s">
        <v>8335</v>
      </c>
      <c r="S2688" s="16">
        <f t="shared" si="206"/>
        <v>41892.974803240737</v>
      </c>
      <c r="T2688" s="16">
        <f t="shared" si="207"/>
        <v>41912.974803240737</v>
      </c>
      <c r="U2688">
        <f t="shared" si="208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4"/>
        <v>0</v>
      </c>
      <c r="P2689">
        <f t="shared" si="205"/>
        <v>0</v>
      </c>
      <c r="Q2689" s="11" t="s">
        <v>8334</v>
      </c>
      <c r="R2689" t="s">
        <v>8335</v>
      </c>
      <c r="S2689" s="16">
        <f t="shared" si="206"/>
        <v>42154.64025462963</v>
      </c>
      <c r="T2689" s="16">
        <f t="shared" si="207"/>
        <v>42184.64025462963</v>
      </c>
      <c r="U2689">
        <f t="shared" si="208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4"/>
        <v>0</v>
      </c>
      <c r="P2690">
        <f t="shared" si="205"/>
        <v>5.29</v>
      </c>
      <c r="Q2690" s="11" t="s">
        <v>8334</v>
      </c>
      <c r="R2690" t="s">
        <v>8335</v>
      </c>
      <c r="S2690" s="16">
        <f t="shared" si="206"/>
        <v>42028.118865740747</v>
      </c>
      <c r="T2690" s="16">
        <f t="shared" si="207"/>
        <v>42059.125</v>
      </c>
      <c r="U2690">
        <f t="shared" si="208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09">ROUND(E2691/D2691*100,0)</f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6">
        <f t="shared" ref="S2691:S2754" si="211">(((J2691/60)/60)/24)+DATE(1970,1,1)</f>
        <v>42551.961689814809</v>
      </c>
      <c r="T2691" s="16">
        <f t="shared" ref="T2691:T2754" si="212">(((I2691/60)/60)/24)+DATE(1970,1,1)</f>
        <v>42581.961689814809</v>
      </c>
      <c r="U2691">
        <f t="shared" si="208"/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9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1"/>
        <v>42113.105046296296</v>
      </c>
      <c r="T2692" s="16">
        <f t="shared" si="212"/>
        <v>42158.105046296296</v>
      </c>
      <c r="U2692">
        <f t="shared" si="208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9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1"/>
        <v>42089.724039351851</v>
      </c>
      <c r="T2693" s="16">
        <f t="shared" si="212"/>
        <v>42134.724039351851</v>
      </c>
      <c r="U2693">
        <f t="shared" si="208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9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1"/>
        <v>42058.334027777775</v>
      </c>
      <c r="T2694" s="16">
        <f t="shared" si="212"/>
        <v>42088.292361111111</v>
      </c>
      <c r="U2694">
        <f t="shared" si="208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9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1"/>
        <v>41834.138495370367</v>
      </c>
      <c r="T2695" s="16">
        <f t="shared" si="212"/>
        <v>41864.138495370367</v>
      </c>
      <c r="U2695">
        <f t="shared" si="208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9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1"/>
        <v>41878.140497685185</v>
      </c>
      <c r="T2696" s="16">
        <f t="shared" si="212"/>
        <v>41908.140497685185</v>
      </c>
      <c r="U2696">
        <f t="shared" si="208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9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1"/>
        <v>42048.181921296295</v>
      </c>
      <c r="T2697" s="16">
        <f t="shared" si="212"/>
        <v>42108.14025462963</v>
      </c>
      <c r="U2697">
        <f t="shared" si="208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09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1"/>
        <v>41964.844444444447</v>
      </c>
      <c r="T2698" s="16">
        <f t="shared" si="212"/>
        <v>41998.844444444447</v>
      </c>
      <c r="U2698">
        <f t="shared" si="208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09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1"/>
        <v>42187.940081018518</v>
      </c>
      <c r="T2699" s="16">
        <f t="shared" si="212"/>
        <v>42218.916666666672</v>
      </c>
      <c r="U2699">
        <f t="shared" si="208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09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1"/>
        <v>41787.898240740738</v>
      </c>
      <c r="T2700" s="16">
        <f t="shared" si="212"/>
        <v>41817.898240740738</v>
      </c>
      <c r="U2700">
        <f t="shared" si="208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09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1"/>
        <v>41829.896562499998</v>
      </c>
      <c r="T2701" s="16">
        <f t="shared" si="212"/>
        <v>41859.896562499998</v>
      </c>
      <c r="U2701">
        <f t="shared" si="208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09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1"/>
        <v>41870.87467592593</v>
      </c>
      <c r="T2702" s="16">
        <f t="shared" si="212"/>
        <v>41900.87467592593</v>
      </c>
      <c r="U2702">
        <f t="shared" si="208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09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1"/>
        <v>42801.774699074071</v>
      </c>
      <c r="T2703" s="16">
        <f t="shared" si="212"/>
        <v>42832.733032407406</v>
      </c>
      <c r="U2703">
        <f t="shared" si="208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09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1"/>
        <v>42800.801817129628</v>
      </c>
      <c r="T2704" s="16">
        <f t="shared" si="212"/>
        <v>42830.760150462964</v>
      </c>
      <c r="U2704">
        <f t="shared" si="208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09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1"/>
        <v>42756.690162037034</v>
      </c>
      <c r="T2705" s="16">
        <f t="shared" si="212"/>
        <v>42816.648495370369</v>
      </c>
      <c r="U2705">
        <f t="shared" si="208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09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1"/>
        <v>42787.862430555557</v>
      </c>
      <c r="T2706" s="16">
        <f t="shared" si="212"/>
        <v>42830.820763888885</v>
      </c>
      <c r="U2706">
        <f t="shared" si="208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09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1"/>
        <v>42773.916180555556</v>
      </c>
      <c r="T2707" s="16">
        <f t="shared" si="212"/>
        <v>42818.874513888892</v>
      </c>
      <c r="U2707">
        <f t="shared" si="208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09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1"/>
        <v>41899.294942129629</v>
      </c>
      <c r="T2708" s="16">
        <f t="shared" si="212"/>
        <v>41928.290972222225</v>
      </c>
      <c r="U2708">
        <f t="shared" si="208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09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1"/>
        <v>41391.782905092594</v>
      </c>
      <c r="T2709" s="16">
        <f t="shared" si="212"/>
        <v>41421.290972222225</v>
      </c>
      <c r="U2709">
        <f t="shared" si="208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09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1"/>
        <v>42512.698217592595</v>
      </c>
      <c r="T2710" s="16">
        <f t="shared" si="212"/>
        <v>42572.698217592595</v>
      </c>
      <c r="U2710">
        <f t="shared" si="208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09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1"/>
        <v>42612.149780092594</v>
      </c>
      <c r="T2711" s="16">
        <f t="shared" si="212"/>
        <v>42647.165972222225</v>
      </c>
      <c r="U2711">
        <f t="shared" si="208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09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1"/>
        <v>41828.229490740741</v>
      </c>
      <c r="T2712" s="16">
        <f t="shared" si="212"/>
        <v>41860.083333333336</v>
      </c>
      <c r="U2712">
        <f t="shared" si="208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09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1"/>
        <v>41780.745254629634</v>
      </c>
      <c r="T2713" s="16">
        <f t="shared" si="212"/>
        <v>41810.917361111111</v>
      </c>
      <c r="U2713">
        <f t="shared" si="208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09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1"/>
        <v>41432.062037037038</v>
      </c>
      <c r="T2714" s="16">
        <f t="shared" si="212"/>
        <v>41468.75</v>
      </c>
      <c r="U2714">
        <f t="shared" si="208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09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1"/>
        <v>42322.653749999998</v>
      </c>
      <c r="T2715" s="16">
        <f t="shared" si="212"/>
        <v>42362.653749999998</v>
      </c>
      <c r="U2715">
        <f t="shared" si="208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09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1"/>
        <v>42629.655046296291</v>
      </c>
      <c r="T2716" s="16">
        <f t="shared" si="212"/>
        <v>42657.958333333328</v>
      </c>
      <c r="U2716">
        <f t="shared" si="208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09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1"/>
        <v>42387.398472222223</v>
      </c>
      <c r="T2717" s="16">
        <f t="shared" si="212"/>
        <v>42421.398472222223</v>
      </c>
      <c r="U2717">
        <f t="shared" si="208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09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1"/>
        <v>42255.333252314813</v>
      </c>
      <c r="T2718" s="16">
        <f t="shared" si="212"/>
        <v>42285.333252314813</v>
      </c>
      <c r="U2718">
        <f t="shared" si="208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09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1"/>
        <v>41934.914918981485</v>
      </c>
      <c r="T2719" s="16">
        <f t="shared" si="212"/>
        <v>41979.956585648149</v>
      </c>
      <c r="U2719">
        <f t="shared" si="208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09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1"/>
        <v>42465.596585648149</v>
      </c>
      <c r="T2720" s="16">
        <f t="shared" si="212"/>
        <v>42493.958333333328</v>
      </c>
      <c r="U2720">
        <f t="shared" si="208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09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1"/>
        <v>42418.031180555554</v>
      </c>
      <c r="T2721" s="16">
        <f t="shared" si="212"/>
        <v>42477.989513888882</v>
      </c>
      <c r="U2721">
        <f t="shared" si="208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09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1"/>
        <v>42655.465891203698</v>
      </c>
      <c r="T2722" s="16">
        <f t="shared" si="212"/>
        <v>42685.507557870369</v>
      </c>
      <c r="U2722">
        <f t="shared" si="208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09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1"/>
        <v>41493.543958333335</v>
      </c>
      <c r="T2723" s="16">
        <f t="shared" si="212"/>
        <v>41523.791666666664</v>
      </c>
      <c r="U2723">
        <f t="shared" si="208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09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1"/>
        <v>42704.857094907406</v>
      </c>
      <c r="T2724" s="16">
        <f t="shared" si="212"/>
        <v>42764.857094907406</v>
      </c>
      <c r="U2724">
        <f t="shared" si="208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09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1"/>
        <v>41944.83898148148</v>
      </c>
      <c r="T2725" s="16">
        <f t="shared" si="212"/>
        <v>42004.880648148144</v>
      </c>
      <c r="U2725">
        <f t="shared" si="208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09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1"/>
        <v>42199.32707175926</v>
      </c>
      <c r="T2726" s="16">
        <f t="shared" si="212"/>
        <v>42231.32707175926</v>
      </c>
      <c r="U2726">
        <f t="shared" si="208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09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1"/>
        <v>42745.744618055556</v>
      </c>
      <c r="T2727" s="16">
        <f t="shared" si="212"/>
        <v>42795.744618055556</v>
      </c>
      <c r="U2727">
        <f t="shared" ref="U2727:U2790" si="213">YEAR(S2727)</f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09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1"/>
        <v>42452.579988425925</v>
      </c>
      <c r="T2728" s="16">
        <f t="shared" si="212"/>
        <v>42482.579988425925</v>
      </c>
      <c r="U2728">
        <f t="shared" si="213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09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1"/>
        <v>42198.676655092597</v>
      </c>
      <c r="T2729" s="16">
        <f t="shared" si="212"/>
        <v>42223.676655092597</v>
      </c>
      <c r="U2729">
        <f t="shared" si="213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09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1"/>
        <v>42333.59993055556</v>
      </c>
      <c r="T2730" s="16">
        <f t="shared" si="212"/>
        <v>42368.59993055556</v>
      </c>
      <c r="U2730">
        <f t="shared" si="213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09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1"/>
        <v>42095.240706018521</v>
      </c>
      <c r="T2731" s="16">
        <f t="shared" si="212"/>
        <v>42125.240706018521</v>
      </c>
      <c r="U2731">
        <f t="shared" si="213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09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1"/>
        <v>41351.541377314818</v>
      </c>
      <c r="T2732" s="16">
        <f t="shared" si="212"/>
        <v>41386.541377314818</v>
      </c>
      <c r="U2732">
        <f t="shared" si="213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09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1"/>
        <v>41872.525717592594</v>
      </c>
      <c r="T2733" s="16">
        <f t="shared" si="212"/>
        <v>41930.166666666664</v>
      </c>
      <c r="U2733">
        <f t="shared" si="213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09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1"/>
        <v>41389.808194444442</v>
      </c>
      <c r="T2734" s="16">
        <f t="shared" si="212"/>
        <v>41422</v>
      </c>
      <c r="U2734">
        <f t="shared" si="213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09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1"/>
        <v>42044.272847222222</v>
      </c>
      <c r="T2735" s="16">
        <f t="shared" si="212"/>
        <v>42104.231180555551</v>
      </c>
      <c r="U2735">
        <f t="shared" si="213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09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1"/>
        <v>42626.668888888889</v>
      </c>
      <c r="T2736" s="16">
        <f t="shared" si="212"/>
        <v>42656.915972222225</v>
      </c>
      <c r="U2736">
        <f t="shared" si="213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09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1"/>
        <v>41316.120949074073</v>
      </c>
      <c r="T2737" s="16">
        <f t="shared" si="212"/>
        <v>41346.833333333336</v>
      </c>
      <c r="U2737">
        <f t="shared" si="213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09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1"/>
        <v>41722.666354166664</v>
      </c>
      <c r="T2738" s="16">
        <f t="shared" si="212"/>
        <v>41752.666354166664</v>
      </c>
      <c r="U2738">
        <f t="shared" si="213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09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1"/>
        <v>41611.917673611111</v>
      </c>
      <c r="T2739" s="16">
        <f t="shared" si="212"/>
        <v>41654.791666666664</v>
      </c>
      <c r="U2739">
        <f t="shared" si="213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09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1"/>
        <v>42620.143564814818</v>
      </c>
      <c r="T2740" s="16">
        <f t="shared" si="212"/>
        <v>42680.143564814818</v>
      </c>
      <c r="U2740">
        <f t="shared" si="213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09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1"/>
        <v>41719.887928240743</v>
      </c>
      <c r="T2741" s="16">
        <f t="shared" si="212"/>
        <v>41764.887928240743</v>
      </c>
      <c r="U2741">
        <f t="shared" si="213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09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1"/>
        <v>42045.031851851847</v>
      </c>
      <c r="T2742" s="16">
        <f t="shared" si="212"/>
        <v>42074.99018518519</v>
      </c>
      <c r="U2742">
        <f t="shared" si="213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09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1"/>
        <v>41911.657430555555</v>
      </c>
      <c r="T2743" s="16">
        <f t="shared" si="212"/>
        <v>41932.088194444441</v>
      </c>
      <c r="U2743">
        <f t="shared" si="213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09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1"/>
        <v>41030.719756944447</v>
      </c>
      <c r="T2744" s="16">
        <f t="shared" si="212"/>
        <v>41044.719756944447</v>
      </c>
      <c r="U2744">
        <f t="shared" si="213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09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1"/>
        <v>42632.328784722224</v>
      </c>
      <c r="T2745" s="16">
        <f t="shared" si="212"/>
        <v>42662.328784722224</v>
      </c>
      <c r="U2745">
        <f t="shared" si="213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09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1"/>
        <v>40938.062476851854</v>
      </c>
      <c r="T2746" s="16">
        <f t="shared" si="212"/>
        <v>40968.062476851854</v>
      </c>
      <c r="U2746">
        <f t="shared" si="213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09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1"/>
        <v>41044.988055555557</v>
      </c>
      <c r="T2747" s="16">
        <f t="shared" si="212"/>
        <v>41104.988055555557</v>
      </c>
      <c r="U2747">
        <f t="shared" si="213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09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1"/>
        <v>41850.781377314815</v>
      </c>
      <c r="T2748" s="16">
        <f t="shared" si="212"/>
        <v>41880.781377314815</v>
      </c>
      <c r="U2748">
        <f t="shared" si="213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09"/>
        <v>28</v>
      </c>
      <c r="P2749">
        <f t="shared" si="210"/>
        <v>35</v>
      </c>
      <c r="Q2749" s="11" t="s">
        <v>8320</v>
      </c>
      <c r="R2749" t="s">
        <v>8356</v>
      </c>
      <c r="S2749" s="16">
        <f t="shared" si="211"/>
        <v>41044.64811342593</v>
      </c>
      <c r="T2749" s="16">
        <f t="shared" si="212"/>
        <v>41076.131944444445</v>
      </c>
      <c r="U2749">
        <f t="shared" si="213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09"/>
        <v>1</v>
      </c>
      <c r="P2750">
        <f t="shared" si="210"/>
        <v>13.25</v>
      </c>
      <c r="Q2750" s="11" t="s">
        <v>8320</v>
      </c>
      <c r="R2750" t="s">
        <v>8356</v>
      </c>
      <c r="S2750" s="16">
        <f t="shared" si="211"/>
        <v>42585.7106712963</v>
      </c>
      <c r="T2750" s="16">
        <f t="shared" si="212"/>
        <v>42615.7106712963</v>
      </c>
      <c r="U2750">
        <f t="shared" si="213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09"/>
        <v>1</v>
      </c>
      <c r="P2751">
        <f t="shared" si="210"/>
        <v>55</v>
      </c>
      <c r="Q2751" s="11" t="s">
        <v>8320</v>
      </c>
      <c r="R2751" t="s">
        <v>8356</v>
      </c>
      <c r="S2751" s="16">
        <f t="shared" si="211"/>
        <v>42068.799039351856</v>
      </c>
      <c r="T2751" s="16">
        <f t="shared" si="212"/>
        <v>42098.757372685184</v>
      </c>
      <c r="U2751">
        <f t="shared" si="213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09"/>
        <v>0</v>
      </c>
      <c r="P2752">
        <f t="shared" si="210"/>
        <v>0</v>
      </c>
      <c r="Q2752" s="11" t="s">
        <v>8320</v>
      </c>
      <c r="R2752" t="s">
        <v>8356</v>
      </c>
      <c r="S2752" s="16">
        <f t="shared" si="211"/>
        <v>41078.899826388886</v>
      </c>
      <c r="T2752" s="16">
        <f t="shared" si="212"/>
        <v>41090.833333333336</v>
      </c>
      <c r="U2752">
        <f t="shared" si="213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09"/>
        <v>0</v>
      </c>
      <c r="P2753">
        <f t="shared" si="210"/>
        <v>0</v>
      </c>
      <c r="Q2753" s="11" t="s">
        <v>8320</v>
      </c>
      <c r="R2753" t="s">
        <v>8356</v>
      </c>
      <c r="S2753" s="16">
        <f t="shared" si="211"/>
        <v>41747.887060185189</v>
      </c>
      <c r="T2753" s="16">
        <f t="shared" si="212"/>
        <v>41807.887060185189</v>
      </c>
      <c r="U2753">
        <f t="shared" si="213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09"/>
        <v>11</v>
      </c>
      <c r="P2754">
        <f t="shared" si="210"/>
        <v>39.29</v>
      </c>
      <c r="Q2754" s="11" t="s">
        <v>8320</v>
      </c>
      <c r="R2754" t="s">
        <v>8356</v>
      </c>
      <c r="S2754" s="16">
        <f t="shared" si="211"/>
        <v>40855.765092592592</v>
      </c>
      <c r="T2754" s="16">
        <f t="shared" si="212"/>
        <v>40895.765092592592</v>
      </c>
      <c r="U2754">
        <f t="shared" si="213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4">ROUND(E2755/D2755*100,0)</f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6">
        <f t="shared" ref="S2755:S2818" si="216">(((J2755/60)/60)/24)+DATE(1970,1,1)</f>
        <v>41117.900729166664</v>
      </c>
      <c r="T2755" s="16">
        <f t="shared" ref="T2755:T2818" si="217">(((I2755/60)/60)/24)+DATE(1970,1,1)</f>
        <v>41147.900729166664</v>
      </c>
      <c r="U2755">
        <f t="shared" si="213"/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4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6"/>
        <v>41863.636006944449</v>
      </c>
      <c r="T2756" s="16">
        <f t="shared" si="217"/>
        <v>41893.636006944449</v>
      </c>
      <c r="U2756">
        <f t="shared" si="213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4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6"/>
        <v>42072.790821759263</v>
      </c>
      <c r="T2757" s="16">
        <f t="shared" si="217"/>
        <v>42102.790821759263</v>
      </c>
      <c r="U2757">
        <f t="shared" si="213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4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6"/>
        <v>41620.90047453704</v>
      </c>
      <c r="T2758" s="16">
        <f t="shared" si="217"/>
        <v>41650.90047453704</v>
      </c>
      <c r="U2758">
        <f t="shared" si="213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4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6"/>
        <v>42573.65662037037</v>
      </c>
      <c r="T2759" s="16">
        <f t="shared" si="217"/>
        <v>42588.65662037037</v>
      </c>
      <c r="U2759">
        <f t="shared" si="213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4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6"/>
        <v>42639.441932870366</v>
      </c>
      <c r="T2760" s="16">
        <f t="shared" si="217"/>
        <v>42653.441932870366</v>
      </c>
      <c r="U2760">
        <f t="shared" si="213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4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6"/>
        <v>42524.36650462963</v>
      </c>
      <c r="T2761" s="16">
        <f t="shared" si="217"/>
        <v>42567.36650462963</v>
      </c>
      <c r="U2761">
        <f t="shared" si="213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4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6"/>
        <v>41415.461319444446</v>
      </c>
      <c r="T2762" s="16">
        <f t="shared" si="217"/>
        <v>41445.461319444446</v>
      </c>
      <c r="U2762">
        <f t="shared" si="213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4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6"/>
        <v>41247.063576388886</v>
      </c>
      <c r="T2763" s="16">
        <f t="shared" si="217"/>
        <v>41277.063576388886</v>
      </c>
      <c r="U2763">
        <f t="shared" si="213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4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6"/>
        <v>40927.036979166667</v>
      </c>
      <c r="T2764" s="16">
        <f t="shared" si="217"/>
        <v>40986.995312500003</v>
      </c>
      <c r="U2764">
        <f t="shared" si="213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4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6"/>
        <v>41373.579675925925</v>
      </c>
      <c r="T2765" s="16">
        <f t="shared" si="217"/>
        <v>41418.579675925925</v>
      </c>
      <c r="U2765">
        <f t="shared" si="213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4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6"/>
        <v>41030.292025462964</v>
      </c>
      <c r="T2766" s="16">
        <f t="shared" si="217"/>
        <v>41059.791666666664</v>
      </c>
      <c r="U2766">
        <f t="shared" si="213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4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6"/>
        <v>41194.579027777778</v>
      </c>
      <c r="T2767" s="16">
        <f t="shared" si="217"/>
        <v>41210.579027777778</v>
      </c>
      <c r="U2767">
        <f t="shared" si="213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4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6"/>
        <v>40736.668032407404</v>
      </c>
      <c r="T2768" s="16">
        <f t="shared" si="217"/>
        <v>40766.668032407404</v>
      </c>
      <c r="U2768">
        <f t="shared" si="213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4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6"/>
        <v>42172.958912037036</v>
      </c>
      <c r="T2769" s="16">
        <f t="shared" si="217"/>
        <v>42232.958912037036</v>
      </c>
      <c r="U2769">
        <f t="shared" si="213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4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6"/>
        <v>40967.614849537036</v>
      </c>
      <c r="T2770" s="16">
        <f t="shared" si="217"/>
        <v>40997.573182870372</v>
      </c>
      <c r="U2770">
        <f t="shared" si="213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4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6"/>
        <v>41745.826273148145</v>
      </c>
      <c r="T2771" s="16">
        <f t="shared" si="217"/>
        <v>41795.826273148145</v>
      </c>
      <c r="U2771">
        <f t="shared" si="213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4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6"/>
        <v>41686.705208333333</v>
      </c>
      <c r="T2772" s="16">
        <f t="shared" si="217"/>
        <v>41716.663541666669</v>
      </c>
      <c r="U2772">
        <f t="shared" si="213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4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6"/>
        <v>41257.531712962962</v>
      </c>
      <c r="T2773" s="16">
        <f t="shared" si="217"/>
        <v>41306.708333333336</v>
      </c>
      <c r="U2773">
        <f t="shared" si="213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4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6"/>
        <v>41537.869143518517</v>
      </c>
      <c r="T2774" s="16">
        <f t="shared" si="217"/>
        <v>41552.869143518517</v>
      </c>
      <c r="U2774">
        <f t="shared" si="213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4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6"/>
        <v>42474.86482638889</v>
      </c>
      <c r="T2775" s="16">
        <f t="shared" si="217"/>
        <v>42484.86482638889</v>
      </c>
      <c r="U2775">
        <f t="shared" si="213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4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6"/>
        <v>41311.126481481479</v>
      </c>
      <c r="T2776" s="16">
        <f t="shared" si="217"/>
        <v>41341.126481481479</v>
      </c>
      <c r="U2776">
        <f t="shared" si="213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4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6"/>
        <v>40863.013356481482</v>
      </c>
      <c r="T2777" s="16">
        <f t="shared" si="217"/>
        <v>40893.013356481482</v>
      </c>
      <c r="U2777">
        <f t="shared" si="213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4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6"/>
        <v>42136.297175925924</v>
      </c>
      <c r="T2778" s="16">
        <f t="shared" si="217"/>
        <v>42167.297175925924</v>
      </c>
      <c r="U2778">
        <f t="shared" si="213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4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6"/>
        <v>42172.669027777782</v>
      </c>
      <c r="T2779" s="16">
        <f t="shared" si="217"/>
        <v>42202.669027777782</v>
      </c>
      <c r="U2779">
        <f t="shared" si="213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4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6"/>
        <v>41846.978078703702</v>
      </c>
      <c r="T2780" s="16">
        <f t="shared" si="217"/>
        <v>41876.978078703702</v>
      </c>
      <c r="U2780">
        <f t="shared" si="213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4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6"/>
        <v>42300.585891203707</v>
      </c>
      <c r="T2781" s="16">
        <f t="shared" si="217"/>
        <v>42330.627557870372</v>
      </c>
      <c r="U2781">
        <f t="shared" si="213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4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6"/>
        <v>42774.447777777779</v>
      </c>
      <c r="T2782" s="16">
        <f t="shared" si="217"/>
        <v>42804.447777777779</v>
      </c>
      <c r="U2782">
        <f t="shared" si="213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4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6"/>
        <v>42018.94159722222</v>
      </c>
      <c r="T2783" s="16">
        <f t="shared" si="217"/>
        <v>42047.291666666672</v>
      </c>
      <c r="U2783">
        <f t="shared" si="213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4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6"/>
        <v>42026.924976851849</v>
      </c>
      <c r="T2784" s="16">
        <f t="shared" si="217"/>
        <v>42052.207638888889</v>
      </c>
      <c r="U2784">
        <f t="shared" si="213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4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6"/>
        <v>42103.535254629634</v>
      </c>
      <c r="T2785" s="16">
        <f t="shared" si="217"/>
        <v>42117.535254629634</v>
      </c>
      <c r="U2785">
        <f t="shared" si="213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4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6"/>
        <v>41920.787534722222</v>
      </c>
      <c r="T2786" s="16">
        <f t="shared" si="217"/>
        <v>41941.787534722222</v>
      </c>
      <c r="U2786">
        <f t="shared" si="213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4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6"/>
        <v>42558.189432870371</v>
      </c>
      <c r="T2787" s="16">
        <f t="shared" si="217"/>
        <v>42587.875</v>
      </c>
      <c r="U2787">
        <f t="shared" si="213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4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6"/>
        <v>41815.569212962961</v>
      </c>
      <c r="T2788" s="16">
        <f t="shared" si="217"/>
        <v>41829.569212962961</v>
      </c>
      <c r="U2788">
        <f t="shared" si="213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4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6"/>
        <v>41808.198518518519</v>
      </c>
      <c r="T2789" s="16">
        <f t="shared" si="217"/>
        <v>41838.198518518519</v>
      </c>
      <c r="U2789">
        <f t="shared" si="213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4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6"/>
        <v>42550.701886574068</v>
      </c>
      <c r="T2790" s="16">
        <f t="shared" si="217"/>
        <v>42580.701886574068</v>
      </c>
      <c r="U2790">
        <f t="shared" si="213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4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6"/>
        <v>42056.013124999998</v>
      </c>
      <c r="T2791" s="16">
        <f t="shared" si="217"/>
        <v>42075.166666666672</v>
      </c>
      <c r="U2791">
        <f t="shared" ref="U2791:U2854" si="218">YEAR(S2791)</f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4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6"/>
        <v>42016.938692129625</v>
      </c>
      <c r="T2792" s="16">
        <f t="shared" si="217"/>
        <v>42046.938692129625</v>
      </c>
      <c r="U2792">
        <f t="shared" si="218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4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6"/>
        <v>42591.899988425925</v>
      </c>
      <c r="T2793" s="16">
        <f t="shared" si="217"/>
        <v>42622.166666666672</v>
      </c>
      <c r="U2793">
        <f t="shared" si="218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4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6"/>
        <v>42183.231006944443</v>
      </c>
      <c r="T2794" s="16">
        <f t="shared" si="217"/>
        <v>42228.231006944443</v>
      </c>
      <c r="U2794">
        <f t="shared" si="218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4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6"/>
        <v>42176.419039351851</v>
      </c>
      <c r="T2795" s="16">
        <f t="shared" si="217"/>
        <v>42206.419039351851</v>
      </c>
      <c r="U2795">
        <f t="shared" si="218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4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6"/>
        <v>42416.691655092596</v>
      </c>
      <c r="T2796" s="16">
        <f t="shared" si="217"/>
        <v>42432.791666666672</v>
      </c>
      <c r="U2796">
        <f t="shared" si="218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4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6"/>
        <v>41780.525937500002</v>
      </c>
      <c r="T2797" s="16">
        <f t="shared" si="217"/>
        <v>41796.958333333336</v>
      </c>
      <c r="U2797">
        <f t="shared" si="218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4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6"/>
        <v>41795.528101851851</v>
      </c>
      <c r="T2798" s="16">
        <f t="shared" si="217"/>
        <v>41825.528101851851</v>
      </c>
      <c r="U2798">
        <f t="shared" si="218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4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6"/>
        <v>41798.94027777778</v>
      </c>
      <c r="T2799" s="16">
        <f t="shared" si="217"/>
        <v>41828.94027777778</v>
      </c>
      <c r="U2799">
        <f t="shared" si="218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4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6"/>
        <v>42201.675011574072</v>
      </c>
      <c r="T2800" s="16">
        <f t="shared" si="217"/>
        <v>42216.666666666672</v>
      </c>
      <c r="U2800">
        <f t="shared" si="218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4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6"/>
        <v>42507.264699074076</v>
      </c>
      <c r="T2801" s="16">
        <f t="shared" si="217"/>
        <v>42538.666666666672</v>
      </c>
      <c r="U2801">
        <f t="shared" si="218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4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6"/>
        <v>41948.552847222221</v>
      </c>
      <c r="T2802" s="16">
        <f t="shared" si="217"/>
        <v>42008.552847222221</v>
      </c>
      <c r="U2802">
        <f t="shared" si="218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4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6"/>
        <v>41900.243159722224</v>
      </c>
      <c r="T2803" s="16">
        <f t="shared" si="217"/>
        <v>41922.458333333336</v>
      </c>
      <c r="U2803">
        <f t="shared" si="218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4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6"/>
        <v>42192.64707175926</v>
      </c>
      <c r="T2804" s="16">
        <f t="shared" si="217"/>
        <v>42222.64707175926</v>
      </c>
      <c r="U2804">
        <f t="shared" si="218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4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6"/>
        <v>42158.065694444449</v>
      </c>
      <c r="T2805" s="16">
        <f t="shared" si="217"/>
        <v>42201</v>
      </c>
      <c r="U2805">
        <f t="shared" si="218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4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6"/>
        <v>41881.453587962962</v>
      </c>
      <c r="T2806" s="16">
        <f t="shared" si="217"/>
        <v>41911.453587962962</v>
      </c>
      <c r="U2806">
        <f t="shared" si="218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4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6"/>
        <v>42213.505474537036</v>
      </c>
      <c r="T2807" s="16">
        <f t="shared" si="217"/>
        <v>42238.505474537036</v>
      </c>
      <c r="U2807">
        <f t="shared" si="218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4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6"/>
        <v>42185.267245370371</v>
      </c>
      <c r="T2808" s="16">
        <f t="shared" si="217"/>
        <v>42221.458333333328</v>
      </c>
      <c r="U2808">
        <f t="shared" si="218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4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6"/>
        <v>42154.873124999998</v>
      </c>
      <c r="T2809" s="16">
        <f t="shared" si="217"/>
        <v>42184.873124999998</v>
      </c>
      <c r="U2809">
        <f t="shared" si="218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4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6"/>
        <v>42208.84646990741</v>
      </c>
      <c r="T2810" s="16">
        <f t="shared" si="217"/>
        <v>42238.84646990741</v>
      </c>
      <c r="U2810">
        <f t="shared" si="218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4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6"/>
        <v>42451.496817129635</v>
      </c>
      <c r="T2811" s="16">
        <f t="shared" si="217"/>
        <v>42459.610416666663</v>
      </c>
      <c r="U2811">
        <f t="shared" si="218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4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6"/>
        <v>41759.13962962963</v>
      </c>
      <c r="T2812" s="16">
        <f t="shared" si="217"/>
        <v>41791.165972222225</v>
      </c>
      <c r="U2812">
        <f t="shared" si="218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4"/>
        <v>100</v>
      </c>
      <c r="P2813">
        <f t="shared" si="215"/>
        <v>92.84</v>
      </c>
      <c r="Q2813" s="11" t="s">
        <v>8315</v>
      </c>
      <c r="R2813" t="s">
        <v>8316</v>
      </c>
      <c r="S2813" s="16">
        <f t="shared" si="216"/>
        <v>42028.496562500004</v>
      </c>
      <c r="T2813" s="16">
        <f t="shared" si="217"/>
        <v>42058.496562500004</v>
      </c>
      <c r="U2813">
        <f t="shared" si="218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4"/>
        <v>113</v>
      </c>
      <c r="P2814">
        <f t="shared" si="215"/>
        <v>68.25</v>
      </c>
      <c r="Q2814" s="11" t="s">
        <v>8315</v>
      </c>
      <c r="R2814" t="s">
        <v>8316</v>
      </c>
      <c r="S2814" s="16">
        <f t="shared" si="216"/>
        <v>42054.74418981481</v>
      </c>
      <c r="T2814" s="16">
        <f t="shared" si="217"/>
        <v>42100.166666666672</v>
      </c>
      <c r="U2814">
        <f t="shared" si="218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4"/>
        <v>128</v>
      </c>
      <c r="P2815">
        <f t="shared" si="215"/>
        <v>37.21</v>
      </c>
      <c r="Q2815" s="11" t="s">
        <v>8315</v>
      </c>
      <c r="R2815" t="s">
        <v>8316</v>
      </c>
      <c r="S2815" s="16">
        <f t="shared" si="216"/>
        <v>42693.742604166662</v>
      </c>
      <c r="T2815" s="16">
        <f t="shared" si="217"/>
        <v>42718.742604166662</v>
      </c>
      <c r="U2815">
        <f t="shared" si="218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4"/>
        <v>108</v>
      </c>
      <c r="P2816">
        <f t="shared" si="215"/>
        <v>25.25</v>
      </c>
      <c r="Q2816" s="11" t="s">
        <v>8315</v>
      </c>
      <c r="R2816" t="s">
        <v>8316</v>
      </c>
      <c r="S2816" s="16">
        <f t="shared" si="216"/>
        <v>42103.399479166663</v>
      </c>
      <c r="T2816" s="16">
        <f t="shared" si="217"/>
        <v>42133.399479166663</v>
      </c>
      <c r="U2816">
        <f t="shared" si="218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4"/>
        <v>242</v>
      </c>
      <c r="P2817">
        <f t="shared" si="215"/>
        <v>43.21</v>
      </c>
      <c r="Q2817" s="11" t="s">
        <v>8315</v>
      </c>
      <c r="R2817" t="s">
        <v>8316</v>
      </c>
      <c r="S2817" s="16">
        <f t="shared" si="216"/>
        <v>42559.776724537034</v>
      </c>
      <c r="T2817" s="16">
        <f t="shared" si="217"/>
        <v>42589.776724537034</v>
      </c>
      <c r="U2817">
        <f t="shared" si="218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4"/>
        <v>142</v>
      </c>
      <c r="P2818">
        <f t="shared" si="215"/>
        <v>25.13</v>
      </c>
      <c r="Q2818" s="11" t="s">
        <v>8315</v>
      </c>
      <c r="R2818" t="s">
        <v>8316</v>
      </c>
      <c r="S2818" s="16">
        <f t="shared" si="216"/>
        <v>42188.467499999999</v>
      </c>
      <c r="T2818" s="16">
        <f t="shared" si="217"/>
        <v>42218.666666666672</v>
      </c>
      <c r="U2818">
        <f t="shared" si="218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19">ROUND(E2819/D2819*100,0)</f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6">
        <f t="shared" ref="S2819:S2882" si="221">(((J2819/60)/60)/24)+DATE(1970,1,1)</f>
        <v>42023.634976851856</v>
      </c>
      <c r="T2819" s="16">
        <f t="shared" ref="T2819:T2882" si="222">(((I2819/60)/60)/24)+DATE(1970,1,1)</f>
        <v>42063.634976851856</v>
      </c>
      <c r="U2819">
        <f t="shared" si="218"/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9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1"/>
        <v>42250.598217592589</v>
      </c>
      <c r="T2820" s="16">
        <f t="shared" si="222"/>
        <v>42270.598217592589</v>
      </c>
      <c r="U2820">
        <f t="shared" si="218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9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1"/>
        <v>42139.525567129633</v>
      </c>
      <c r="T2821" s="16">
        <f t="shared" si="222"/>
        <v>42169.525567129633</v>
      </c>
      <c r="U2821">
        <f t="shared" si="218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9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1"/>
        <v>42401.610983796301</v>
      </c>
      <c r="T2822" s="16">
        <f t="shared" si="222"/>
        <v>42426</v>
      </c>
      <c r="U2822">
        <f t="shared" si="218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9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1"/>
        <v>41875.922858796301</v>
      </c>
      <c r="T2823" s="16">
        <f t="shared" si="222"/>
        <v>41905.922858796301</v>
      </c>
      <c r="U2823">
        <f t="shared" si="218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9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1"/>
        <v>42060.683935185181</v>
      </c>
      <c r="T2824" s="16">
        <f t="shared" si="222"/>
        <v>42090.642268518524</v>
      </c>
      <c r="U2824">
        <f t="shared" si="218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9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1"/>
        <v>42067.011643518519</v>
      </c>
      <c r="T2825" s="16">
        <f t="shared" si="222"/>
        <v>42094.957638888889</v>
      </c>
      <c r="U2825">
        <f t="shared" si="218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19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1"/>
        <v>42136.270787037036</v>
      </c>
      <c r="T2826" s="16">
        <f t="shared" si="222"/>
        <v>42168.071527777778</v>
      </c>
      <c r="U2826">
        <f t="shared" si="218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19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1"/>
        <v>42312.792662037042</v>
      </c>
      <c r="T2827" s="16">
        <f t="shared" si="222"/>
        <v>42342.792662037042</v>
      </c>
      <c r="U2827">
        <f t="shared" si="218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19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1"/>
        <v>42171.034861111111</v>
      </c>
      <c r="T2828" s="16">
        <f t="shared" si="222"/>
        <v>42195.291666666672</v>
      </c>
      <c r="U2828">
        <f t="shared" si="218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19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1"/>
        <v>42494.683634259258</v>
      </c>
      <c r="T2829" s="16">
        <f t="shared" si="222"/>
        <v>42524.6875</v>
      </c>
      <c r="U2829">
        <f t="shared" si="218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19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1"/>
        <v>42254.264687499999</v>
      </c>
      <c r="T2830" s="16">
        <f t="shared" si="222"/>
        <v>42279.958333333328</v>
      </c>
      <c r="U2830">
        <f t="shared" si="218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19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1"/>
        <v>42495.434236111112</v>
      </c>
      <c r="T2831" s="16">
        <f t="shared" si="222"/>
        <v>42523.434236111112</v>
      </c>
      <c r="U2831">
        <f t="shared" si="218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19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1"/>
        <v>41758.839675925927</v>
      </c>
      <c r="T2832" s="16">
        <f t="shared" si="222"/>
        <v>41771.165972222225</v>
      </c>
      <c r="U2832">
        <f t="shared" si="218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19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1"/>
        <v>42171.824884259258</v>
      </c>
      <c r="T2833" s="16">
        <f t="shared" si="222"/>
        <v>42201.824884259258</v>
      </c>
      <c r="U2833">
        <f t="shared" si="218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19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1"/>
        <v>41938.709421296298</v>
      </c>
      <c r="T2834" s="16">
        <f t="shared" si="222"/>
        <v>41966.916666666672</v>
      </c>
      <c r="U2834">
        <f t="shared" si="218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19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1"/>
        <v>42268.127696759257</v>
      </c>
      <c r="T2835" s="16">
        <f t="shared" si="222"/>
        <v>42288.083333333328</v>
      </c>
      <c r="U2835">
        <f t="shared" si="218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19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1"/>
        <v>42019.959837962961</v>
      </c>
      <c r="T2836" s="16">
        <f t="shared" si="222"/>
        <v>42034.959837962961</v>
      </c>
      <c r="U2836">
        <f t="shared" si="218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19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1"/>
        <v>42313.703900462962</v>
      </c>
      <c r="T2837" s="16">
        <f t="shared" si="222"/>
        <v>42343</v>
      </c>
      <c r="U2837">
        <f t="shared" si="218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19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1"/>
        <v>42746.261782407411</v>
      </c>
      <c r="T2838" s="16">
        <f t="shared" si="222"/>
        <v>42784.207638888889</v>
      </c>
      <c r="U2838">
        <f t="shared" si="218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19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1"/>
        <v>42307.908379629633</v>
      </c>
      <c r="T2839" s="16">
        <f t="shared" si="222"/>
        <v>42347.950046296297</v>
      </c>
      <c r="U2839">
        <f t="shared" si="218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19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1"/>
        <v>41842.607592592591</v>
      </c>
      <c r="T2840" s="16">
        <f t="shared" si="222"/>
        <v>41864.916666666664</v>
      </c>
      <c r="U2840">
        <f t="shared" si="218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19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1"/>
        <v>41853.240208333329</v>
      </c>
      <c r="T2841" s="16">
        <f t="shared" si="222"/>
        <v>41876.207638888889</v>
      </c>
      <c r="U2841">
        <f t="shared" si="218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19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1"/>
        <v>42060.035636574074</v>
      </c>
      <c r="T2842" s="16">
        <f t="shared" si="222"/>
        <v>42081.708333333328</v>
      </c>
      <c r="U2842">
        <f t="shared" si="218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19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1"/>
        <v>42291.739548611105</v>
      </c>
      <c r="T2843" s="16">
        <f t="shared" si="222"/>
        <v>42351.781215277777</v>
      </c>
      <c r="U2843">
        <f t="shared" si="218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19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6">
        <f t="shared" si="221"/>
        <v>41784.952488425923</v>
      </c>
      <c r="T2844" s="16">
        <f t="shared" si="222"/>
        <v>41811.458333333336</v>
      </c>
      <c r="U2844">
        <f t="shared" si="218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19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1"/>
        <v>42492.737847222219</v>
      </c>
      <c r="T2845" s="16">
        <f t="shared" si="222"/>
        <v>42534.166666666672</v>
      </c>
      <c r="U2845">
        <f t="shared" si="218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19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1"/>
        <v>42709.546064814815</v>
      </c>
      <c r="T2846" s="16">
        <f t="shared" si="222"/>
        <v>42739.546064814815</v>
      </c>
      <c r="U2846">
        <f t="shared" si="218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19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1"/>
        <v>42103.016585648147</v>
      </c>
      <c r="T2847" s="16">
        <f t="shared" si="222"/>
        <v>42163.016585648147</v>
      </c>
      <c r="U2847">
        <f t="shared" si="218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19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1"/>
        <v>42108.692060185189</v>
      </c>
      <c r="T2848" s="16">
        <f t="shared" si="222"/>
        <v>42153.692060185189</v>
      </c>
      <c r="U2848">
        <f t="shared" si="218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19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1"/>
        <v>42453.806307870371</v>
      </c>
      <c r="T2849" s="16">
        <f t="shared" si="222"/>
        <v>42513.806307870371</v>
      </c>
      <c r="U2849">
        <f t="shared" si="218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19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1"/>
        <v>42123.648831018523</v>
      </c>
      <c r="T2850" s="16">
        <f t="shared" si="222"/>
        <v>42153.648831018523</v>
      </c>
      <c r="U2850">
        <f t="shared" si="218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19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1"/>
        <v>42453.428240740745</v>
      </c>
      <c r="T2851" s="16">
        <f t="shared" si="222"/>
        <v>42483.428240740745</v>
      </c>
      <c r="U2851">
        <f t="shared" si="218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19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1"/>
        <v>41858.007071759261</v>
      </c>
      <c r="T2852" s="16">
        <f t="shared" si="222"/>
        <v>41888.007071759261</v>
      </c>
      <c r="U2852">
        <f t="shared" si="218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19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1"/>
        <v>42390.002650462964</v>
      </c>
      <c r="T2853" s="16">
        <f t="shared" si="222"/>
        <v>42398.970138888893</v>
      </c>
      <c r="U2853">
        <f t="shared" si="218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19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1"/>
        <v>41781.045173611114</v>
      </c>
      <c r="T2854" s="16">
        <f t="shared" si="222"/>
        <v>41811.045173611114</v>
      </c>
      <c r="U2854">
        <f t="shared" si="218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19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1"/>
        <v>41836.190937499996</v>
      </c>
      <c r="T2855" s="16">
        <f t="shared" si="222"/>
        <v>41896.190937499996</v>
      </c>
      <c r="U2855">
        <f t="shared" ref="U2855:U2918" si="223">YEAR(S2855)</f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19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1"/>
        <v>42111.71665509259</v>
      </c>
      <c r="T2856" s="16">
        <f t="shared" si="222"/>
        <v>42131.71665509259</v>
      </c>
      <c r="U2856">
        <f t="shared" si="223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19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1"/>
        <v>42370.007766203707</v>
      </c>
      <c r="T2857" s="16">
        <f t="shared" si="222"/>
        <v>42398.981944444444</v>
      </c>
      <c r="U2857">
        <f t="shared" si="223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19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1"/>
        <v>42165.037581018521</v>
      </c>
      <c r="T2858" s="16">
        <f t="shared" si="222"/>
        <v>42224.898611111115</v>
      </c>
      <c r="U2858">
        <f t="shared" si="223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19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1"/>
        <v>42726.920081018514</v>
      </c>
      <c r="T2859" s="16">
        <f t="shared" si="222"/>
        <v>42786.75</v>
      </c>
      <c r="U2859">
        <f t="shared" si="223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19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1"/>
        <v>41954.545081018514</v>
      </c>
      <c r="T2860" s="16">
        <f t="shared" si="222"/>
        <v>41978.477777777778</v>
      </c>
      <c r="U2860">
        <f t="shared" si="223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19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1"/>
        <v>42233.362314814818</v>
      </c>
      <c r="T2861" s="16">
        <f t="shared" si="222"/>
        <v>42293.362314814818</v>
      </c>
      <c r="U2861">
        <f t="shared" si="223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19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1"/>
        <v>42480.800648148142</v>
      </c>
      <c r="T2862" s="16">
        <f t="shared" si="222"/>
        <v>42540.800648148142</v>
      </c>
      <c r="U2862">
        <f t="shared" si="223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19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1"/>
        <v>42257.590833333335</v>
      </c>
      <c r="T2863" s="16">
        <f t="shared" si="222"/>
        <v>42271.590833333335</v>
      </c>
      <c r="U2863">
        <f t="shared" si="223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19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1"/>
        <v>41784.789687500001</v>
      </c>
      <c r="T2864" s="16">
        <f t="shared" si="222"/>
        <v>41814.789687500001</v>
      </c>
      <c r="U2864">
        <f t="shared" si="223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19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1"/>
        <v>41831.675034722226</v>
      </c>
      <c r="T2865" s="16">
        <f t="shared" si="222"/>
        <v>41891.675034722226</v>
      </c>
      <c r="U2865">
        <f t="shared" si="223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19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1"/>
        <v>42172.613506944443</v>
      </c>
      <c r="T2866" s="16">
        <f t="shared" si="222"/>
        <v>42202.554166666669</v>
      </c>
      <c r="U2866">
        <f t="shared" si="223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19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1"/>
        <v>41950.114108796297</v>
      </c>
      <c r="T2867" s="16">
        <f t="shared" si="222"/>
        <v>42010.114108796297</v>
      </c>
      <c r="U2867">
        <f t="shared" si="223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19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1"/>
        <v>42627.955104166671</v>
      </c>
      <c r="T2868" s="16">
        <f t="shared" si="222"/>
        <v>42657.916666666672</v>
      </c>
      <c r="U2868">
        <f t="shared" si="223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19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1"/>
        <v>42531.195277777777</v>
      </c>
      <c r="T2869" s="16">
        <f t="shared" si="222"/>
        <v>42555.166666666672</v>
      </c>
      <c r="U2869">
        <f t="shared" si="223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19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1"/>
        <v>42618.827013888891</v>
      </c>
      <c r="T2870" s="16">
        <f t="shared" si="222"/>
        <v>42648.827013888891</v>
      </c>
      <c r="U2870">
        <f t="shared" si="223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19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1"/>
        <v>42540.593530092592</v>
      </c>
      <c r="T2871" s="16">
        <f t="shared" si="222"/>
        <v>42570.593530092592</v>
      </c>
      <c r="U2871">
        <f t="shared" si="223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19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1"/>
        <v>41746.189409722225</v>
      </c>
      <c r="T2872" s="16">
        <f t="shared" si="222"/>
        <v>41776.189409722225</v>
      </c>
      <c r="U2872">
        <f t="shared" si="223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19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1"/>
        <v>41974.738576388889</v>
      </c>
      <c r="T2873" s="16">
        <f t="shared" si="222"/>
        <v>41994.738576388889</v>
      </c>
      <c r="U2873">
        <f t="shared" si="223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19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1"/>
        <v>42115.11618055556</v>
      </c>
      <c r="T2874" s="16">
        <f t="shared" si="222"/>
        <v>42175.11618055556</v>
      </c>
      <c r="U2874">
        <f t="shared" si="223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19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1"/>
        <v>42002.817488425921</v>
      </c>
      <c r="T2875" s="16">
        <f t="shared" si="222"/>
        <v>42032.817488425921</v>
      </c>
      <c r="U2875">
        <f t="shared" si="223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19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1"/>
        <v>42722.84474537037</v>
      </c>
      <c r="T2876" s="16">
        <f t="shared" si="222"/>
        <v>42752.84474537037</v>
      </c>
      <c r="U2876">
        <f t="shared" si="223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19"/>
        <v>0</v>
      </c>
      <c r="P2877">
        <f t="shared" si="220"/>
        <v>2.33</v>
      </c>
      <c r="Q2877" s="11" t="s">
        <v>8315</v>
      </c>
      <c r="R2877" t="s">
        <v>8316</v>
      </c>
      <c r="S2877" s="16">
        <f t="shared" si="221"/>
        <v>42465.128391203703</v>
      </c>
      <c r="T2877" s="16">
        <f t="shared" si="222"/>
        <v>42495.128391203703</v>
      </c>
      <c r="U2877">
        <f t="shared" si="223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19"/>
        <v>0</v>
      </c>
      <c r="P2878">
        <f t="shared" si="220"/>
        <v>0</v>
      </c>
      <c r="Q2878" s="11" t="s">
        <v>8315</v>
      </c>
      <c r="R2878" t="s">
        <v>8316</v>
      </c>
      <c r="S2878" s="16">
        <f t="shared" si="221"/>
        <v>42171.743969907402</v>
      </c>
      <c r="T2878" s="16">
        <f t="shared" si="222"/>
        <v>42201.743969907402</v>
      </c>
      <c r="U2878">
        <f t="shared" si="223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19"/>
        <v>11</v>
      </c>
      <c r="P2879">
        <f t="shared" si="220"/>
        <v>108.33</v>
      </c>
      <c r="Q2879" s="11" t="s">
        <v>8315</v>
      </c>
      <c r="R2879" t="s">
        <v>8316</v>
      </c>
      <c r="S2879" s="16">
        <f t="shared" si="221"/>
        <v>42672.955138888887</v>
      </c>
      <c r="T2879" s="16">
        <f t="shared" si="222"/>
        <v>42704.708333333328</v>
      </c>
      <c r="U2879">
        <f t="shared" si="223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19"/>
        <v>2</v>
      </c>
      <c r="P2880">
        <f t="shared" si="220"/>
        <v>15.75</v>
      </c>
      <c r="Q2880" s="11" t="s">
        <v>8315</v>
      </c>
      <c r="R2880" t="s">
        <v>8316</v>
      </c>
      <c r="S2880" s="16">
        <f t="shared" si="221"/>
        <v>42128.615682870368</v>
      </c>
      <c r="T2880" s="16">
        <f t="shared" si="222"/>
        <v>42188.615682870368</v>
      </c>
      <c r="U2880">
        <f t="shared" si="223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19"/>
        <v>0</v>
      </c>
      <c r="P2881">
        <f t="shared" si="220"/>
        <v>29</v>
      </c>
      <c r="Q2881" s="11" t="s">
        <v>8315</v>
      </c>
      <c r="R2881" t="s">
        <v>8316</v>
      </c>
      <c r="S2881" s="16">
        <f t="shared" si="221"/>
        <v>42359.725243055553</v>
      </c>
      <c r="T2881" s="16">
        <f t="shared" si="222"/>
        <v>42389.725243055553</v>
      </c>
      <c r="U2881">
        <f t="shared" si="223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19"/>
        <v>23</v>
      </c>
      <c r="P2882">
        <f t="shared" si="220"/>
        <v>96.55</v>
      </c>
      <c r="Q2882" s="11" t="s">
        <v>8315</v>
      </c>
      <c r="R2882" t="s">
        <v>8316</v>
      </c>
      <c r="S2882" s="16">
        <f t="shared" si="221"/>
        <v>42192.905694444446</v>
      </c>
      <c r="T2882" s="16">
        <f t="shared" si="222"/>
        <v>42236.711805555555</v>
      </c>
      <c r="U2882">
        <f t="shared" si="223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4">ROUND(E2883/D2883*100,0)</f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>
        <f t="shared" si="223"/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4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6"/>
        <v>42461.596273148149</v>
      </c>
      <c r="T2884" s="16">
        <f t="shared" si="227"/>
        <v>42491.596273148149</v>
      </c>
      <c r="U2884">
        <f t="shared" si="223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4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6"/>
        <v>42370.90320601852</v>
      </c>
      <c r="T2885" s="16">
        <f t="shared" si="227"/>
        <v>42406.207638888889</v>
      </c>
      <c r="U2885">
        <f t="shared" si="223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4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6"/>
        <v>41948.727256944447</v>
      </c>
      <c r="T2886" s="16">
        <f t="shared" si="227"/>
        <v>41978.727256944447</v>
      </c>
      <c r="U2886">
        <f t="shared" si="223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4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6"/>
        <v>42047.07640046296</v>
      </c>
      <c r="T2887" s="16">
        <f t="shared" si="227"/>
        <v>42077.034733796296</v>
      </c>
      <c r="U2887">
        <f t="shared" si="223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4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6"/>
        <v>42261.632916666669</v>
      </c>
      <c r="T2888" s="16">
        <f t="shared" si="227"/>
        <v>42266.165972222225</v>
      </c>
      <c r="U2888">
        <f t="shared" si="223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4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6"/>
        <v>41985.427361111113</v>
      </c>
      <c r="T2889" s="16">
        <f t="shared" si="227"/>
        <v>42015.427361111113</v>
      </c>
      <c r="U2889">
        <f t="shared" si="223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4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6"/>
        <v>41922.535185185188</v>
      </c>
      <c r="T2890" s="16">
        <f t="shared" si="227"/>
        <v>41930.207638888889</v>
      </c>
      <c r="U2890">
        <f t="shared" si="223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4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6"/>
        <v>41850.863252314812</v>
      </c>
      <c r="T2891" s="16">
        <f t="shared" si="227"/>
        <v>41880.863252314812</v>
      </c>
      <c r="U2891">
        <f t="shared" si="223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4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6"/>
        <v>41831.742962962962</v>
      </c>
      <c r="T2892" s="16">
        <f t="shared" si="227"/>
        <v>41860.125</v>
      </c>
      <c r="U2892">
        <f t="shared" si="223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4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6"/>
        <v>42415.883425925931</v>
      </c>
      <c r="T2893" s="16">
        <f t="shared" si="227"/>
        <v>42475.84175925926</v>
      </c>
      <c r="U2893">
        <f t="shared" si="223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4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6"/>
        <v>41869.714166666665</v>
      </c>
      <c r="T2894" s="16">
        <f t="shared" si="227"/>
        <v>41876.875</v>
      </c>
      <c r="U2894">
        <f t="shared" si="223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4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6"/>
        <v>41953.773090277777</v>
      </c>
      <c r="T2895" s="16">
        <f t="shared" si="227"/>
        <v>42013.083333333328</v>
      </c>
      <c r="U2895">
        <f t="shared" si="223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4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6"/>
        <v>42037.986284722225</v>
      </c>
      <c r="T2896" s="16">
        <f t="shared" si="227"/>
        <v>42097.944618055553</v>
      </c>
      <c r="U2896">
        <f t="shared" si="223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4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6"/>
        <v>41811.555462962962</v>
      </c>
      <c r="T2897" s="16">
        <f t="shared" si="227"/>
        <v>41812.875</v>
      </c>
      <c r="U2897">
        <f t="shared" si="223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4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6"/>
        <v>42701.908807870372</v>
      </c>
      <c r="T2898" s="16">
        <f t="shared" si="227"/>
        <v>42716.25</v>
      </c>
      <c r="U2898">
        <f t="shared" si="223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4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6"/>
        <v>42258.646504629629</v>
      </c>
      <c r="T2899" s="16">
        <f t="shared" si="227"/>
        <v>42288.645196759258</v>
      </c>
      <c r="U2899">
        <f t="shared" si="223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4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6"/>
        <v>42278.664965277778</v>
      </c>
      <c r="T2900" s="16">
        <f t="shared" si="227"/>
        <v>42308.664965277778</v>
      </c>
      <c r="U2900">
        <f t="shared" si="223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4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6"/>
        <v>42515.078217592592</v>
      </c>
      <c r="T2901" s="16">
        <f t="shared" si="227"/>
        <v>42575.078217592592</v>
      </c>
      <c r="U2901">
        <f t="shared" si="223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4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6"/>
        <v>41830.234166666669</v>
      </c>
      <c r="T2902" s="16">
        <f t="shared" si="227"/>
        <v>41860.234166666669</v>
      </c>
      <c r="U2902">
        <f t="shared" si="223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4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6"/>
        <v>41982.904386574075</v>
      </c>
      <c r="T2903" s="16">
        <f t="shared" si="227"/>
        <v>42042.904386574075</v>
      </c>
      <c r="U2903">
        <f t="shared" si="223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4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6"/>
        <v>42210.439768518518</v>
      </c>
      <c r="T2904" s="16">
        <f t="shared" si="227"/>
        <v>42240.439768518518</v>
      </c>
      <c r="U2904">
        <f t="shared" si="223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4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6"/>
        <v>42196.166874999995</v>
      </c>
      <c r="T2905" s="16">
        <f t="shared" si="227"/>
        <v>42256.166874999995</v>
      </c>
      <c r="U2905">
        <f t="shared" si="223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4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6"/>
        <v>41940.967951388891</v>
      </c>
      <c r="T2906" s="16">
        <f t="shared" si="227"/>
        <v>41952.5</v>
      </c>
      <c r="U2906">
        <f t="shared" si="223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4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6"/>
        <v>42606.056863425925</v>
      </c>
      <c r="T2907" s="16">
        <f t="shared" si="227"/>
        <v>42620.056863425925</v>
      </c>
      <c r="U2907">
        <f t="shared" si="223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4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6"/>
        <v>42199.648912037039</v>
      </c>
      <c r="T2908" s="16">
        <f t="shared" si="227"/>
        <v>42217.041666666672</v>
      </c>
      <c r="U2908">
        <f t="shared" si="223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4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6"/>
        <v>42444.877743055549</v>
      </c>
      <c r="T2909" s="16">
        <f t="shared" si="227"/>
        <v>42504.877743055549</v>
      </c>
      <c r="U2909">
        <f t="shared" si="223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4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6"/>
        <v>42499.731701388882</v>
      </c>
      <c r="T2910" s="16">
        <f t="shared" si="227"/>
        <v>42529.731701388882</v>
      </c>
      <c r="U2910">
        <f t="shared" si="223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4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6"/>
        <v>41929.266215277778</v>
      </c>
      <c r="T2911" s="16">
        <f t="shared" si="227"/>
        <v>41968.823611111111</v>
      </c>
      <c r="U2911">
        <f t="shared" si="223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4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6"/>
        <v>42107.841284722221</v>
      </c>
      <c r="T2912" s="16">
        <f t="shared" si="227"/>
        <v>42167.841284722221</v>
      </c>
      <c r="U2912">
        <f t="shared" si="223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4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6"/>
        <v>42142.768819444449</v>
      </c>
      <c r="T2913" s="16">
        <f t="shared" si="227"/>
        <v>42182.768819444449</v>
      </c>
      <c r="U2913">
        <f t="shared" si="223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4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6"/>
        <v>42354.131643518514</v>
      </c>
      <c r="T2914" s="16">
        <f t="shared" si="227"/>
        <v>42384.131643518514</v>
      </c>
      <c r="U2914">
        <f t="shared" si="223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4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6"/>
        <v>41828.922905092593</v>
      </c>
      <c r="T2915" s="16">
        <f t="shared" si="227"/>
        <v>41888.922905092593</v>
      </c>
      <c r="U2915">
        <f t="shared" si="223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4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6"/>
        <v>42017.907337962963</v>
      </c>
      <c r="T2916" s="16">
        <f t="shared" si="227"/>
        <v>42077.865671296298</v>
      </c>
      <c r="U2916">
        <f t="shared" si="223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4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6"/>
        <v>42415.398032407407</v>
      </c>
      <c r="T2917" s="16">
        <f t="shared" si="227"/>
        <v>42445.356365740736</v>
      </c>
      <c r="U2917">
        <f t="shared" si="223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4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6"/>
        <v>41755.476724537039</v>
      </c>
      <c r="T2918" s="16">
        <f t="shared" si="227"/>
        <v>41778.476724537039</v>
      </c>
      <c r="U2918">
        <f t="shared" si="223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4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6"/>
        <v>42245.234340277777</v>
      </c>
      <c r="T2919" s="16">
        <f t="shared" si="227"/>
        <v>42263.234340277777</v>
      </c>
      <c r="U2919">
        <f t="shared" ref="U2919:U2923" si="228">YEAR(S2919)</f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4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6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4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6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4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6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4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6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4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6"/>
        <v>42097.874155092592</v>
      </c>
      <c r="T2924" s="16">
        <f t="shared" si="227"/>
        <v>42142.874155092592</v>
      </c>
      <c r="U2924">
        <f>YEAR(T2924)</f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4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6"/>
        <v>42013.15253472222</v>
      </c>
      <c r="T2925" s="16">
        <f t="shared" si="227"/>
        <v>42028.125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4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6"/>
        <v>42103.556828703702</v>
      </c>
      <c r="T2926" s="16">
        <f t="shared" si="227"/>
        <v>42133.165972222225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4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6"/>
        <v>41863.584120370368</v>
      </c>
      <c r="T2927" s="16">
        <f t="shared" si="227"/>
        <v>41893.584120370368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4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6"/>
        <v>42044.765960648147</v>
      </c>
      <c r="T2928" s="16">
        <f t="shared" si="227"/>
        <v>42058.765960648147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4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6"/>
        <v>41806.669317129628</v>
      </c>
      <c r="T2929" s="16">
        <f t="shared" si="227"/>
        <v>41835.208333333336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4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6"/>
        <v>42403.998217592598</v>
      </c>
      <c r="T2930" s="16">
        <f t="shared" si="227"/>
        <v>42433.998217592598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4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6"/>
        <v>41754.564328703702</v>
      </c>
      <c r="T2931" s="16">
        <f t="shared" si="227"/>
        <v>41784.564328703702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4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6"/>
        <v>42101.584074074075</v>
      </c>
      <c r="T2932" s="16">
        <f t="shared" si="227"/>
        <v>42131.584074074075</v>
      </c>
      <c r="U2932">
        <f>YEAR(T2932)</f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4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6"/>
        <v>41872.291238425925</v>
      </c>
      <c r="T2933" s="16">
        <f t="shared" si="227"/>
        <v>41897.255555555559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4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6"/>
        <v>42025.164780092593</v>
      </c>
      <c r="T2934" s="16">
        <f t="shared" si="227"/>
        <v>42056.458333333328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4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6"/>
        <v>42495.956631944442</v>
      </c>
      <c r="T2935" s="16">
        <f t="shared" si="227"/>
        <v>42525.956631944442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4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6"/>
        <v>41775.636157407411</v>
      </c>
      <c r="T2936" s="16">
        <f t="shared" si="227"/>
        <v>41805.636157407411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4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6"/>
        <v>42553.583425925928</v>
      </c>
      <c r="T2937" s="16">
        <f t="shared" si="227"/>
        <v>42611.708333333328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4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6"/>
        <v>41912.650729166664</v>
      </c>
      <c r="T2938" s="16">
        <f t="shared" si="227"/>
        <v>41925.207638888889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4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6"/>
        <v>41803.457326388889</v>
      </c>
      <c r="T2939" s="16">
        <f t="shared" si="227"/>
        <v>41833.457326388889</v>
      </c>
      <c r="U2939">
        <f>YEAR(T2939)</f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4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6"/>
        <v>42004.703865740739</v>
      </c>
      <c r="T2940" s="16">
        <f t="shared" si="227"/>
        <v>42034.703865740739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4"/>
        <v>103</v>
      </c>
      <c r="P2941">
        <f t="shared" si="225"/>
        <v>329.2</v>
      </c>
      <c r="Q2941" s="11" t="s">
        <v>8315</v>
      </c>
      <c r="R2941" t="s">
        <v>8357</v>
      </c>
      <c r="S2941" s="16">
        <f t="shared" si="226"/>
        <v>41845.809166666666</v>
      </c>
      <c r="T2941" s="16">
        <f t="shared" si="227"/>
        <v>41879.041666666664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4"/>
        <v>107</v>
      </c>
      <c r="P2942">
        <f t="shared" si="225"/>
        <v>81.239999999999995</v>
      </c>
      <c r="Q2942" s="11" t="s">
        <v>8315</v>
      </c>
      <c r="R2942" t="s">
        <v>8357</v>
      </c>
      <c r="S2942" s="16">
        <f t="shared" si="226"/>
        <v>41982.773356481484</v>
      </c>
      <c r="T2942" s="16">
        <f t="shared" si="227"/>
        <v>42022.773356481484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4"/>
        <v>0</v>
      </c>
      <c r="P2943">
        <f t="shared" si="225"/>
        <v>1</v>
      </c>
      <c r="Q2943" s="11" t="s">
        <v>8315</v>
      </c>
      <c r="R2943" t="s">
        <v>8355</v>
      </c>
      <c r="S2943" s="16">
        <f t="shared" si="226"/>
        <v>42034.960127314815</v>
      </c>
      <c r="T2943" s="16">
        <f t="shared" si="227"/>
        <v>42064.960127314815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4"/>
        <v>20</v>
      </c>
      <c r="P2944">
        <f t="shared" si="225"/>
        <v>202.23</v>
      </c>
      <c r="Q2944" s="11" t="s">
        <v>8315</v>
      </c>
      <c r="R2944" t="s">
        <v>8355</v>
      </c>
      <c r="S2944" s="16">
        <f t="shared" si="226"/>
        <v>42334.803923611107</v>
      </c>
      <c r="T2944" s="16">
        <f t="shared" si="227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4"/>
        <v>0</v>
      </c>
      <c r="P2945">
        <f t="shared" si="225"/>
        <v>0</v>
      </c>
      <c r="Q2945" s="11" t="s">
        <v>8315</v>
      </c>
      <c r="R2945" t="s">
        <v>8355</v>
      </c>
      <c r="S2945" s="16">
        <f t="shared" si="226"/>
        <v>42077.129398148143</v>
      </c>
      <c r="T2945" s="16">
        <f t="shared" si="227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4"/>
        <v>1</v>
      </c>
      <c r="P2946">
        <f t="shared" si="225"/>
        <v>100</v>
      </c>
      <c r="Q2946" s="11" t="s">
        <v>8315</v>
      </c>
      <c r="R2946" t="s">
        <v>8355</v>
      </c>
      <c r="S2946" s="16">
        <f t="shared" si="226"/>
        <v>42132.9143287037</v>
      </c>
      <c r="T2946" s="16">
        <f t="shared" si="227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29">ROUND(E2947/D2947*100,0)</f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9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9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9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9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9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9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9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9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9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9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9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9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9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9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9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9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9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9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9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9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9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9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9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9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9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9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9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9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9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9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9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9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9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9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9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9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9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9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9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9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9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9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9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9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9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9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9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9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9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9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9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9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9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9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9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9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9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9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9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9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9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29"/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3">ROUND(E3011/D3011*100,0)</f>
        <v>120</v>
      </c>
      <c r="P3011">
        <f t="shared" ref="P3011:P3074" si="234">IFERROR(ROUND(E3011/L3011,2),0)</f>
        <v>233.9</v>
      </c>
      <c r="Q3011" s="11" t="s">
        <v>8315</v>
      </c>
      <c r="R3011" t="s">
        <v>8355</v>
      </c>
      <c r="S3011" s="16">
        <f t="shared" ref="S3011:S3074" si="235">(((J3011/60)/60)/24)+DATE(1970,1,1)</f>
        <v>41939.569907407407</v>
      </c>
      <c r="T3011" s="16">
        <f t="shared" ref="T3011:T3074" si="236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</v>
      </c>
      <c r="Q3012" s="11" t="s">
        <v>8315</v>
      </c>
      <c r="R3012" t="s">
        <v>8355</v>
      </c>
      <c r="S3012" s="16">
        <f t="shared" si="235"/>
        <v>41996.832395833335</v>
      </c>
      <c r="T3012" s="16">
        <f t="shared" si="236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14.84</v>
      </c>
      <c r="Q3013" s="11" t="s">
        <v>8315</v>
      </c>
      <c r="R3013" t="s">
        <v>8355</v>
      </c>
      <c r="S3013" s="16">
        <f t="shared" si="235"/>
        <v>42334.468935185185</v>
      </c>
      <c r="T3013" s="16">
        <f t="shared" si="236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85.18</v>
      </c>
      <c r="Q3014" s="11" t="s">
        <v>8315</v>
      </c>
      <c r="R3014" t="s">
        <v>8355</v>
      </c>
      <c r="S3014" s="16">
        <f t="shared" si="235"/>
        <v>42024.702893518523</v>
      </c>
      <c r="T3014" s="16">
        <f t="shared" si="236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146.69</v>
      </c>
      <c r="Q3015" s="11" t="s">
        <v>8315</v>
      </c>
      <c r="R3015" t="s">
        <v>8355</v>
      </c>
      <c r="S3015" s="16">
        <f t="shared" si="235"/>
        <v>42146.836215277777</v>
      </c>
      <c r="T3015" s="16">
        <f t="shared" si="236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50.76</v>
      </c>
      <c r="Q3016" s="11" t="s">
        <v>8315</v>
      </c>
      <c r="R3016" t="s">
        <v>8355</v>
      </c>
      <c r="S3016" s="16">
        <f t="shared" si="235"/>
        <v>41920.123611111114</v>
      </c>
      <c r="T3016" s="16">
        <f t="shared" si="236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87.7</v>
      </c>
      <c r="Q3017" s="11" t="s">
        <v>8315</v>
      </c>
      <c r="R3017" t="s">
        <v>8355</v>
      </c>
      <c r="S3017" s="16">
        <f t="shared" si="235"/>
        <v>41785.72729166667</v>
      </c>
      <c r="T3017" s="16">
        <f t="shared" si="236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3"/>
        <v>103</v>
      </c>
      <c r="P3018">
        <f t="shared" si="234"/>
        <v>242.28</v>
      </c>
      <c r="Q3018" s="11" t="s">
        <v>8315</v>
      </c>
      <c r="R3018" t="s">
        <v>8355</v>
      </c>
      <c r="S3018" s="16">
        <f t="shared" si="235"/>
        <v>41778.548055555555</v>
      </c>
      <c r="T3018" s="16">
        <f t="shared" si="236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3"/>
        <v>106</v>
      </c>
      <c r="P3019">
        <f t="shared" si="234"/>
        <v>146.44999999999999</v>
      </c>
      <c r="Q3019" s="11" t="s">
        <v>8315</v>
      </c>
      <c r="R3019" t="s">
        <v>8355</v>
      </c>
      <c r="S3019" s="16">
        <f t="shared" si="235"/>
        <v>41841.850034722222</v>
      </c>
      <c r="T3019" s="16">
        <f t="shared" si="236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3"/>
        <v>101</v>
      </c>
      <c r="P3020">
        <f t="shared" si="234"/>
        <v>103.17</v>
      </c>
      <c r="Q3020" s="11" t="s">
        <v>8315</v>
      </c>
      <c r="R3020" t="s">
        <v>8355</v>
      </c>
      <c r="S3020" s="16">
        <f t="shared" si="235"/>
        <v>42163.29833333334</v>
      </c>
      <c r="T3020" s="16">
        <f t="shared" si="236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3"/>
        <v>121</v>
      </c>
      <c r="P3021">
        <f t="shared" si="234"/>
        <v>80.459999999999994</v>
      </c>
      <c r="Q3021" s="11" t="s">
        <v>8315</v>
      </c>
      <c r="R3021" t="s">
        <v>8355</v>
      </c>
      <c r="S3021" s="16">
        <f t="shared" si="235"/>
        <v>41758.833564814813</v>
      </c>
      <c r="T3021" s="16">
        <f t="shared" si="236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3"/>
        <v>101</v>
      </c>
      <c r="P3022">
        <f t="shared" si="234"/>
        <v>234.67</v>
      </c>
      <c r="Q3022" s="11" t="s">
        <v>8315</v>
      </c>
      <c r="R3022" t="s">
        <v>8355</v>
      </c>
      <c r="S3022" s="16">
        <f t="shared" si="235"/>
        <v>42170.846446759257</v>
      </c>
      <c r="T3022" s="16">
        <f t="shared" si="236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3"/>
        <v>116</v>
      </c>
      <c r="P3023">
        <f t="shared" si="234"/>
        <v>50.69</v>
      </c>
      <c r="Q3023" s="11" t="s">
        <v>8315</v>
      </c>
      <c r="R3023" t="s">
        <v>8355</v>
      </c>
      <c r="S3023" s="16">
        <f t="shared" si="235"/>
        <v>42660.618854166663</v>
      </c>
      <c r="T3023" s="16">
        <f t="shared" si="236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3"/>
        <v>101</v>
      </c>
      <c r="P3024">
        <f t="shared" si="234"/>
        <v>162.71</v>
      </c>
      <c r="Q3024" s="11" t="s">
        <v>8315</v>
      </c>
      <c r="R3024" t="s">
        <v>8355</v>
      </c>
      <c r="S3024" s="16">
        <f t="shared" si="235"/>
        <v>42564.95380787037</v>
      </c>
      <c r="T3024" s="16">
        <f t="shared" si="236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3"/>
        <v>103</v>
      </c>
      <c r="P3025">
        <f t="shared" si="234"/>
        <v>120.17</v>
      </c>
      <c r="Q3025" s="11" t="s">
        <v>8315</v>
      </c>
      <c r="R3025" t="s">
        <v>8355</v>
      </c>
      <c r="S3025" s="16">
        <f t="shared" si="235"/>
        <v>42121.675763888896</v>
      </c>
      <c r="T3025" s="16">
        <f t="shared" si="236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3"/>
        <v>246</v>
      </c>
      <c r="P3026">
        <f t="shared" si="234"/>
        <v>67.7</v>
      </c>
      <c r="Q3026" s="11" t="s">
        <v>8315</v>
      </c>
      <c r="R3026" t="s">
        <v>8355</v>
      </c>
      <c r="S3026" s="16">
        <f t="shared" si="235"/>
        <v>41158.993923611109</v>
      </c>
      <c r="T3026" s="16">
        <f t="shared" si="236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3"/>
        <v>302</v>
      </c>
      <c r="P3027">
        <f t="shared" si="234"/>
        <v>52.1</v>
      </c>
      <c r="Q3027" s="11" t="s">
        <v>8315</v>
      </c>
      <c r="R3027" t="s">
        <v>8355</v>
      </c>
      <c r="S3027" s="16">
        <f t="shared" si="235"/>
        <v>41761.509409722225</v>
      </c>
      <c r="T3027" s="16">
        <f t="shared" si="236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3"/>
        <v>143</v>
      </c>
      <c r="P3028">
        <f t="shared" si="234"/>
        <v>51.6</v>
      </c>
      <c r="Q3028" s="11" t="s">
        <v>8315</v>
      </c>
      <c r="R3028" t="s">
        <v>8355</v>
      </c>
      <c r="S3028" s="16">
        <f t="shared" si="235"/>
        <v>42783.459398148145</v>
      </c>
      <c r="T3028" s="16">
        <f t="shared" si="236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3"/>
        <v>131</v>
      </c>
      <c r="P3029">
        <f t="shared" si="234"/>
        <v>164.3</v>
      </c>
      <c r="Q3029" s="11" t="s">
        <v>8315</v>
      </c>
      <c r="R3029" t="s">
        <v>8355</v>
      </c>
      <c r="S3029" s="16">
        <f t="shared" si="235"/>
        <v>42053.704293981486</v>
      </c>
      <c r="T3029" s="16">
        <f t="shared" si="236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3"/>
        <v>168</v>
      </c>
      <c r="P3030">
        <f t="shared" si="234"/>
        <v>84.86</v>
      </c>
      <c r="Q3030" s="11" t="s">
        <v>8315</v>
      </c>
      <c r="R3030" t="s">
        <v>8355</v>
      </c>
      <c r="S3030" s="16">
        <f t="shared" si="235"/>
        <v>42567.264178240745</v>
      </c>
      <c r="T3030" s="16">
        <f t="shared" si="236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3"/>
        <v>110</v>
      </c>
      <c r="P3031">
        <f t="shared" si="234"/>
        <v>94.55</v>
      </c>
      <c r="Q3031" s="11" t="s">
        <v>8315</v>
      </c>
      <c r="R3031" t="s">
        <v>8355</v>
      </c>
      <c r="S3031" s="16">
        <f t="shared" si="235"/>
        <v>41932.708877314813</v>
      </c>
      <c r="T3031" s="16">
        <f t="shared" si="236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3"/>
        <v>107</v>
      </c>
      <c r="P3032">
        <f t="shared" si="234"/>
        <v>45.54</v>
      </c>
      <c r="Q3032" s="11" t="s">
        <v>8315</v>
      </c>
      <c r="R3032" t="s">
        <v>8355</v>
      </c>
      <c r="S3032" s="16">
        <f t="shared" si="235"/>
        <v>42233.747349537036</v>
      </c>
      <c r="T3032" s="16">
        <f t="shared" si="236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3"/>
        <v>100</v>
      </c>
      <c r="P3033">
        <f t="shared" si="234"/>
        <v>51.72</v>
      </c>
      <c r="Q3033" s="11" t="s">
        <v>8315</v>
      </c>
      <c r="R3033" t="s">
        <v>8355</v>
      </c>
      <c r="S3033" s="16">
        <f t="shared" si="235"/>
        <v>42597.882488425923</v>
      </c>
      <c r="T3033" s="16">
        <f t="shared" si="236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3"/>
        <v>127</v>
      </c>
      <c r="P3034">
        <f t="shared" si="234"/>
        <v>50.88</v>
      </c>
      <c r="Q3034" s="11" t="s">
        <v>8315</v>
      </c>
      <c r="R3034" t="s">
        <v>8355</v>
      </c>
      <c r="S3034" s="16">
        <f t="shared" si="235"/>
        <v>42228.044664351852</v>
      </c>
      <c r="T3034" s="16">
        <f t="shared" si="236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3"/>
        <v>147</v>
      </c>
      <c r="P3035">
        <f t="shared" si="234"/>
        <v>191.13</v>
      </c>
      <c r="Q3035" s="11" t="s">
        <v>8315</v>
      </c>
      <c r="R3035" t="s">
        <v>8355</v>
      </c>
      <c r="S3035" s="16">
        <f t="shared" si="235"/>
        <v>42570.110243055555</v>
      </c>
      <c r="T3035" s="16">
        <f t="shared" si="236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3"/>
        <v>113</v>
      </c>
      <c r="P3036">
        <f t="shared" si="234"/>
        <v>89.31</v>
      </c>
      <c r="Q3036" s="11" t="s">
        <v>8315</v>
      </c>
      <c r="R3036" t="s">
        <v>8355</v>
      </c>
      <c r="S3036" s="16">
        <f t="shared" si="235"/>
        <v>42644.535358796296</v>
      </c>
      <c r="T3036" s="16">
        <f t="shared" si="236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3"/>
        <v>109</v>
      </c>
      <c r="P3037">
        <f t="shared" si="234"/>
        <v>88.59</v>
      </c>
      <c r="Q3037" s="11" t="s">
        <v>8315</v>
      </c>
      <c r="R3037" t="s">
        <v>8355</v>
      </c>
      <c r="S3037" s="16">
        <f t="shared" si="235"/>
        <v>41368.560289351852</v>
      </c>
      <c r="T3037" s="16">
        <f t="shared" si="236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3"/>
        <v>127</v>
      </c>
      <c r="P3038">
        <f t="shared" si="234"/>
        <v>96.3</v>
      </c>
      <c r="Q3038" s="11" t="s">
        <v>8315</v>
      </c>
      <c r="R3038" t="s">
        <v>8355</v>
      </c>
      <c r="S3038" s="16">
        <f t="shared" si="235"/>
        <v>41466.785231481481</v>
      </c>
      <c r="T3038" s="16">
        <f t="shared" si="236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3"/>
        <v>213</v>
      </c>
      <c r="P3039">
        <f t="shared" si="234"/>
        <v>33.31</v>
      </c>
      <c r="Q3039" s="11" t="s">
        <v>8315</v>
      </c>
      <c r="R3039" t="s">
        <v>8355</v>
      </c>
      <c r="S3039" s="16">
        <f t="shared" si="235"/>
        <v>40378.893206018518</v>
      </c>
      <c r="T3039" s="16">
        <f t="shared" si="236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3"/>
        <v>101</v>
      </c>
      <c r="P3040">
        <f t="shared" si="234"/>
        <v>37.22</v>
      </c>
      <c r="Q3040" s="11" t="s">
        <v>8315</v>
      </c>
      <c r="R3040" t="s">
        <v>8355</v>
      </c>
      <c r="S3040" s="16">
        <f t="shared" si="235"/>
        <v>42373.252280092594</v>
      </c>
      <c r="T3040" s="16">
        <f t="shared" si="236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3"/>
        <v>109</v>
      </c>
      <c r="P3041">
        <f t="shared" si="234"/>
        <v>92.13</v>
      </c>
      <c r="Q3041" s="11" t="s">
        <v>8315</v>
      </c>
      <c r="R3041" t="s">
        <v>8355</v>
      </c>
      <c r="S3041" s="16">
        <f t="shared" si="235"/>
        <v>41610.794421296298</v>
      </c>
      <c r="T3041" s="16">
        <f t="shared" si="236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3"/>
        <v>108</v>
      </c>
      <c r="P3042">
        <f t="shared" si="234"/>
        <v>76.790000000000006</v>
      </c>
      <c r="Q3042" s="11" t="s">
        <v>8315</v>
      </c>
      <c r="R3042" t="s">
        <v>8355</v>
      </c>
      <c r="S3042" s="16">
        <f t="shared" si="235"/>
        <v>42177.791909722218</v>
      </c>
      <c r="T3042" s="16">
        <f t="shared" si="236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3"/>
        <v>110</v>
      </c>
      <c r="P3043">
        <f t="shared" si="234"/>
        <v>96.53</v>
      </c>
      <c r="Q3043" s="11" t="s">
        <v>8315</v>
      </c>
      <c r="R3043" t="s">
        <v>8355</v>
      </c>
      <c r="S3043" s="16">
        <f t="shared" si="235"/>
        <v>42359.868611111116</v>
      </c>
      <c r="T3043" s="16">
        <f t="shared" si="236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3"/>
        <v>128</v>
      </c>
      <c r="P3044">
        <f t="shared" si="234"/>
        <v>51.89</v>
      </c>
      <c r="Q3044" s="11" t="s">
        <v>8315</v>
      </c>
      <c r="R3044" t="s">
        <v>8355</v>
      </c>
      <c r="S3044" s="16">
        <f t="shared" si="235"/>
        <v>42253.688043981485</v>
      </c>
      <c r="T3044" s="16">
        <f t="shared" si="236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3"/>
        <v>110</v>
      </c>
      <c r="P3045">
        <f t="shared" si="234"/>
        <v>128.91</v>
      </c>
      <c r="Q3045" s="11" t="s">
        <v>8315</v>
      </c>
      <c r="R3045" t="s">
        <v>8355</v>
      </c>
      <c r="S3045" s="16">
        <f t="shared" si="235"/>
        <v>42083.070590277777</v>
      </c>
      <c r="T3045" s="16">
        <f t="shared" si="236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3"/>
        <v>109</v>
      </c>
      <c r="P3046">
        <f t="shared" si="234"/>
        <v>84.11</v>
      </c>
      <c r="Q3046" s="11" t="s">
        <v>8315</v>
      </c>
      <c r="R3046" t="s">
        <v>8355</v>
      </c>
      <c r="S3046" s="16">
        <f t="shared" si="235"/>
        <v>42387.7268287037</v>
      </c>
      <c r="T3046" s="16">
        <f t="shared" si="236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3"/>
        <v>133</v>
      </c>
      <c r="P3047">
        <f t="shared" si="234"/>
        <v>82.94</v>
      </c>
      <c r="Q3047" s="11" t="s">
        <v>8315</v>
      </c>
      <c r="R3047" t="s">
        <v>8355</v>
      </c>
      <c r="S3047" s="16">
        <f t="shared" si="235"/>
        <v>41843.155729166669</v>
      </c>
      <c r="T3047" s="16">
        <f t="shared" si="236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3"/>
        <v>191</v>
      </c>
      <c r="P3048">
        <f t="shared" si="234"/>
        <v>259.95</v>
      </c>
      <c r="Q3048" s="11" t="s">
        <v>8315</v>
      </c>
      <c r="R3048" t="s">
        <v>8355</v>
      </c>
      <c r="S3048" s="16">
        <f t="shared" si="235"/>
        <v>41862.803078703706</v>
      </c>
      <c r="T3048" s="16">
        <f t="shared" si="236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3"/>
        <v>149</v>
      </c>
      <c r="P3049">
        <f t="shared" si="234"/>
        <v>37.25</v>
      </c>
      <c r="Q3049" s="11" t="s">
        <v>8315</v>
      </c>
      <c r="R3049" t="s">
        <v>8355</v>
      </c>
      <c r="S3049" s="16">
        <f t="shared" si="235"/>
        <v>42443.989050925928</v>
      </c>
      <c r="T3049" s="16">
        <f t="shared" si="236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3"/>
        <v>166</v>
      </c>
      <c r="P3050">
        <f t="shared" si="234"/>
        <v>177.02</v>
      </c>
      <c r="Q3050" s="11" t="s">
        <v>8315</v>
      </c>
      <c r="R3050" t="s">
        <v>8355</v>
      </c>
      <c r="S3050" s="16">
        <f t="shared" si="235"/>
        <v>41975.901180555549</v>
      </c>
      <c r="T3050" s="16">
        <f t="shared" si="236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3"/>
        <v>107</v>
      </c>
      <c r="P3051">
        <f t="shared" si="234"/>
        <v>74.069999999999993</v>
      </c>
      <c r="Q3051" s="11" t="s">
        <v>8315</v>
      </c>
      <c r="R3051" t="s">
        <v>8355</v>
      </c>
      <c r="S3051" s="16">
        <f t="shared" si="235"/>
        <v>42139.014525462961</v>
      </c>
      <c r="T3051" s="16">
        <f t="shared" si="236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3"/>
        <v>106</v>
      </c>
      <c r="P3052">
        <f t="shared" si="234"/>
        <v>70.67</v>
      </c>
      <c r="Q3052" s="11" t="s">
        <v>8315</v>
      </c>
      <c r="R3052" t="s">
        <v>8355</v>
      </c>
      <c r="S3052" s="16">
        <f t="shared" si="235"/>
        <v>42465.16851851852</v>
      </c>
      <c r="T3052" s="16">
        <f t="shared" si="236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3"/>
        <v>24</v>
      </c>
      <c r="P3053">
        <f t="shared" si="234"/>
        <v>23.63</v>
      </c>
      <c r="Q3053" s="11" t="s">
        <v>8315</v>
      </c>
      <c r="R3053" t="s">
        <v>8355</v>
      </c>
      <c r="S3053" s="16">
        <f t="shared" si="235"/>
        <v>42744.416030092587</v>
      </c>
      <c r="T3053" s="16">
        <f t="shared" si="236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3"/>
        <v>0</v>
      </c>
      <c r="P3054">
        <f t="shared" si="234"/>
        <v>37.5</v>
      </c>
      <c r="Q3054" s="11" t="s">
        <v>8315</v>
      </c>
      <c r="R3054" t="s">
        <v>8355</v>
      </c>
      <c r="S3054" s="16">
        <f t="shared" si="235"/>
        <v>42122.670069444444</v>
      </c>
      <c r="T3054" s="16">
        <f t="shared" si="236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3"/>
        <v>0</v>
      </c>
      <c r="P3055">
        <f t="shared" si="234"/>
        <v>13.33</v>
      </c>
      <c r="Q3055" s="11" t="s">
        <v>8315</v>
      </c>
      <c r="R3055" t="s">
        <v>8355</v>
      </c>
      <c r="S3055" s="16">
        <f t="shared" si="235"/>
        <v>41862.761724537035</v>
      </c>
      <c r="T3055" s="16">
        <f t="shared" si="236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3"/>
        <v>0</v>
      </c>
      <c r="P3056">
        <f t="shared" si="234"/>
        <v>0</v>
      </c>
      <c r="Q3056" s="11" t="s">
        <v>8315</v>
      </c>
      <c r="R3056" t="s">
        <v>8355</v>
      </c>
      <c r="S3056" s="16">
        <f t="shared" si="235"/>
        <v>42027.832800925928</v>
      </c>
      <c r="T3056" s="16">
        <f t="shared" si="236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3"/>
        <v>0</v>
      </c>
      <c r="P3057">
        <f t="shared" si="234"/>
        <v>1</v>
      </c>
      <c r="Q3057" s="11" t="s">
        <v>8315</v>
      </c>
      <c r="R3057" t="s">
        <v>8355</v>
      </c>
      <c r="S3057" s="16">
        <f t="shared" si="235"/>
        <v>41953.95821759259</v>
      </c>
      <c r="T3057" s="16">
        <f t="shared" si="236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3"/>
        <v>0</v>
      </c>
      <c r="P3058">
        <f t="shared" si="234"/>
        <v>0</v>
      </c>
      <c r="Q3058" s="11" t="s">
        <v>8315</v>
      </c>
      <c r="R3058" t="s">
        <v>8355</v>
      </c>
      <c r="S3058" s="16">
        <f t="shared" si="235"/>
        <v>41851.636388888888</v>
      </c>
      <c r="T3058" s="16">
        <f t="shared" si="236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3"/>
        <v>0</v>
      </c>
      <c r="P3059">
        <f t="shared" si="234"/>
        <v>0</v>
      </c>
      <c r="Q3059" s="11" t="s">
        <v>8315</v>
      </c>
      <c r="R3059" t="s">
        <v>8355</v>
      </c>
      <c r="S3059" s="16">
        <f t="shared" si="235"/>
        <v>42433.650590277779</v>
      </c>
      <c r="T3059" s="16">
        <f t="shared" si="236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3"/>
        <v>0</v>
      </c>
      <c r="P3060">
        <f t="shared" si="234"/>
        <v>1</v>
      </c>
      <c r="Q3060" s="11" t="s">
        <v>8315</v>
      </c>
      <c r="R3060" t="s">
        <v>8355</v>
      </c>
      <c r="S3060" s="16">
        <f t="shared" si="235"/>
        <v>42460.374305555553</v>
      </c>
      <c r="T3060" s="16">
        <f t="shared" si="236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3"/>
        <v>3</v>
      </c>
      <c r="P3061">
        <f t="shared" si="234"/>
        <v>41</v>
      </c>
      <c r="Q3061" s="11" t="s">
        <v>8315</v>
      </c>
      <c r="R3061" t="s">
        <v>8355</v>
      </c>
      <c r="S3061" s="16">
        <f t="shared" si="235"/>
        <v>41829.935717592591</v>
      </c>
      <c r="T3061" s="16">
        <f t="shared" si="236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3"/>
        <v>0</v>
      </c>
      <c r="P3062">
        <f t="shared" si="234"/>
        <v>55.83</v>
      </c>
      <c r="Q3062" s="11" t="s">
        <v>8315</v>
      </c>
      <c r="R3062" t="s">
        <v>8355</v>
      </c>
      <c r="S3062" s="16">
        <f t="shared" si="235"/>
        <v>42245.274699074071</v>
      </c>
      <c r="T3062" s="16">
        <f t="shared" si="236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3"/>
        <v>0</v>
      </c>
      <c r="P3063">
        <f t="shared" si="234"/>
        <v>0</v>
      </c>
      <c r="Q3063" s="11" t="s">
        <v>8315</v>
      </c>
      <c r="R3063" t="s">
        <v>8355</v>
      </c>
      <c r="S3063" s="16">
        <f t="shared" si="235"/>
        <v>41834.784120370372</v>
      </c>
      <c r="T3063" s="16">
        <f t="shared" si="236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3"/>
        <v>67</v>
      </c>
      <c r="P3064">
        <f t="shared" si="234"/>
        <v>99.76</v>
      </c>
      <c r="Q3064" s="11" t="s">
        <v>8315</v>
      </c>
      <c r="R3064" t="s">
        <v>8355</v>
      </c>
      <c r="S3064" s="16">
        <f t="shared" si="235"/>
        <v>42248.535787037035</v>
      </c>
      <c r="T3064" s="16">
        <f t="shared" si="236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3"/>
        <v>20</v>
      </c>
      <c r="P3065">
        <f t="shared" si="234"/>
        <v>25.52</v>
      </c>
      <c r="Q3065" s="11" t="s">
        <v>8315</v>
      </c>
      <c r="R3065" t="s">
        <v>8355</v>
      </c>
      <c r="S3065" s="16">
        <f t="shared" si="235"/>
        <v>42630.922893518517</v>
      </c>
      <c r="T3065" s="16">
        <f t="shared" si="236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3"/>
        <v>11</v>
      </c>
      <c r="P3066">
        <f t="shared" si="234"/>
        <v>117.65</v>
      </c>
      <c r="Q3066" s="11" t="s">
        <v>8315</v>
      </c>
      <c r="R3066" t="s">
        <v>8355</v>
      </c>
      <c r="S3066" s="16">
        <f t="shared" si="235"/>
        <v>42299.130162037036</v>
      </c>
      <c r="T3066" s="16">
        <f t="shared" si="236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3"/>
        <v>0</v>
      </c>
      <c r="P3067">
        <f t="shared" si="234"/>
        <v>5</v>
      </c>
      <c r="Q3067" s="11" t="s">
        <v>8315</v>
      </c>
      <c r="R3067" t="s">
        <v>8355</v>
      </c>
      <c r="S3067" s="16">
        <f t="shared" si="235"/>
        <v>41825.055231481485</v>
      </c>
      <c r="T3067" s="16">
        <f t="shared" si="236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3"/>
        <v>12</v>
      </c>
      <c r="P3068">
        <f t="shared" si="234"/>
        <v>2796.67</v>
      </c>
      <c r="Q3068" s="11" t="s">
        <v>8315</v>
      </c>
      <c r="R3068" t="s">
        <v>8355</v>
      </c>
      <c r="S3068" s="16">
        <f t="shared" si="235"/>
        <v>42531.228437500002</v>
      </c>
      <c r="T3068" s="16">
        <f t="shared" si="236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3"/>
        <v>3</v>
      </c>
      <c r="P3069">
        <f t="shared" si="234"/>
        <v>200</v>
      </c>
      <c r="Q3069" s="11" t="s">
        <v>8315</v>
      </c>
      <c r="R3069" t="s">
        <v>8355</v>
      </c>
      <c r="S3069" s="16">
        <f t="shared" si="235"/>
        <v>42226.938414351855</v>
      </c>
      <c r="T3069" s="16">
        <f t="shared" si="236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3"/>
        <v>0</v>
      </c>
      <c r="P3070">
        <f t="shared" si="234"/>
        <v>87.5</v>
      </c>
      <c r="Q3070" s="11" t="s">
        <v>8315</v>
      </c>
      <c r="R3070" t="s">
        <v>8355</v>
      </c>
      <c r="S3070" s="16">
        <f t="shared" si="235"/>
        <v>42263.691574074073</v>
      </c>
      <c r="T3070" s="16">
        <f t="shared" si="236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3"/>
        <v>14</v>
      </c>
      <c r="P3071">
        <f t="shared" si="234"/>
        <v>20.14</v>
      </c>
      <c r="Q3071" s="11" t="s">
        <v>8315</v>
      </c>
      <c r="R3071" t="s">
        <v>8355</v>
      </c>
      <c r="S3071" s="16">
        <f t="shared" si="235"/>
        <v>41957.833726851852</v>
      </c>
      <c r="T3071" s="16">
        <f t="shared" si="236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3"/>
        <v>3</v>
      </c>
      <c r="P3072">
        <f t="shared" si="234"/>
        <v>20.88</v>
      </c>
      <c r="Q3072" s="11" t="s">
        <v>8315</v>
      </c>
      <c r="R3072" t="s">
        <v>8355</v>
      </c>
      <c r="S3072" s="16">
        <f t="shared" si="235"/>
        <v>42690.733437499999</v>
      </c>
      <c r="T3072" s="16">
        <f t="shared" si="236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3"/>
        <v>60</v>
      </c>
      <c r="P3073">
        <f t="shared" si="234"/>
        <v>61.31</v>
      </c>
      <c r="Q3073" s="11" t="s">
        <v>8315</v>
      </c>
      <c r="R3073" t="s">
        <v>8355</v>
      </c>
      <c r="S3073" s="16">
        <f t="shared" si="235"/>
        <v>42097.732418981483</v>
      </c>
      <c r="T3073" s="16">
        <f t="shared" si="236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3"/>
        <v>0</v>
      </c>
      <c r="P3074">
        <f t="shared" si="234"/>
        <v>1</v>
      </c>
      <c r="Q3074" s="11" t="s">
        <v>8315</v>
      </c>
      <c r="R3074" t="s">
        <v>8355</v>
      </c>
      <c r="S3074" s="16">
        <f t="shared" si="235"/>
        <v>42658.690532407403</v>
      </c>
      <c r="T3074" s="16">
        <f t="shared" si="236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7">ROUND(E3075/D3075*100,0)</f>
        <v>0</v>
      </c>
      <c r="P3075">
        <f t="shared" ref="P3075:P3138" si="238">IFERROR(ROUND(E3075/L3075,2),0)</f>
        <v>92.14</v>
      </c>
      <c r="Q3075" s="11" t="s">
        <v>8315</v>
      </c>
      <c r="R3075" t="s">
        <v>8355</v>
      </c>
      <c r="S3075" s="16">
        <f t="shared" ref="S3075:S3138" si="239">(((J3075/60)/60)/24)+DATE(1970,1,1)</f>
        <v>42111.684027777781</v>
      </c>
      <c r="T3075" s="16">
        <f t="shared" ref="T3075:T3138" si="240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 s="16">
        <f t="shared" si="240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7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 s="16">
        <f t="shared" si="240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7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 s="16">
        <f t="shared" si="240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7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 s="16">
        <f t="shared" si="240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7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 s="16">
        <f t="shared" si="240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7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 s="16">
        <f t="shared" si="240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7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 s="16">
        <f t="shared" si="240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7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 s="16">
        <f t="shared" si="240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7"/>
        <v>0</v>
      </c>
      <c r="P3084">
        <f t="shared" si="238"/>
        <v>0</v>
      </c>
      <c r="Q3084" s="11" t="s">
        <v>8315</v>
      </c>
      <c r="R3084" t="s">
        <v>8355</v>
      </c>
      <c r="S3084" s="16">
        <f t="shared" si="239"/>
        <v>42293.922986111109</v>
      </c>
      <c r="T3084" s="16">
        <f t="shared" si="240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7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 s="16">
        <f t="shared" si="240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7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 s="16">
        <f t="shared" si="240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7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 s="16">
        <f t="shared" si="240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7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 s="16">
        <f t="shared" si="240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7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 s="16">
        <f t="shared" si="240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7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 s="16">
        <f t="shared" si="240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7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 s="16">
        <f t="shared" si="240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7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 s="16">
        <f t="shared" si="240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7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 s="16">
        <f t="shared" si="240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7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 s="16">
        <f t="shared" si="240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7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 s="16">
        <f t="shared" si="240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7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 s="16">
        <f t="shared" si="240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7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 s="16">
        <f t="shared" si="240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7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 s="16">
        <f t="shared" si="240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7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 s="16">
        <f t="shared" si="240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7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 s="16">
        <f t="shared" si="240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7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 s="16">
        <f t="shared" si="240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7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 s="16">
        <f t="shared" si="240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7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 s="16">
        <f t="shared" si="240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7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 s="16">
        <f t="shared" si="240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7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 s="16">
        <f t="shared" si="240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7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 s="16">
        <f t="shared" si="240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7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 s="16">
        <f t="shared" si="240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7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 s="16">
        <f t="shared" si="240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7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 s="16">
        <f t="shared" si="240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7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 s="16">
        <f t="shared" si="240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7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 s="16">
        <f t="shared" si="240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7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 s="16">
        <f t="shared" si="240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7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 s="16">
        <f t="shared" si="240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7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 s="16">
        <f t="shared" si="240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7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 s="16">
        <f t="shared" si="240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7"/>
        <v>0</v>
      </c>
      <c r="P3116">
        <f t="shared" si="238"/>
        <v>0</v>
      </c>
      <c r="Q3116" s="11" t="s">
        <v>8315</v>
      </c>
      <c r="R3116" t="s">
        <v>8355</v>
      </c>
      <c r="S3116" s="16">
        <f t="shared" si="239"/>
        <v>41843.632523148146</v>
      </c>
      <c r="T3116" s="16">
        <f t="shared" si="240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7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 s="16">
        <f t="shared" si="240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7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 s="16">
        <f t="shared" si="240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7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 s="16">
        <f t="shared" si="240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7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 s="16">
        <f t="shared" si="240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7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 s="16">
        <f t="shared" si="240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7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 s="16">
        <f t="shared" si="240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7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 s="16">
        <f t="shared" si="240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7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 s="16">
        <f t="shared" si="240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7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 s="16">
        <f t="shared" si="240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7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 s="16">
        <f t="shared" si="240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7"/>
        <v>0</v>
      </c>
      <c r="P3127">
        <f t="shared" si="238"/>
        <v>0</v>
      </c>
      <c r="Q3127" s="11" t="s">
        <v>8315</v>
      </c>
      <c r="R3127" t="s">
        <v>8355</v>
      </c>
      <c r="S3127" s="16">
        <f t="shared" si="239"/>
        <v>42346.20685185185</v>
      </c>
      <c r="T3127" s="16">
        <f t="shared" si="240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7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 s="16">
        <f t="shared" si="240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7"/>
        <v>0</v>
      </c>
      <c r="P3129">
        <f t="shared" si="238"/>
        <v>0</v>
      </c>
      <c r="Q3129" s="11" t="s">
        <v>8315</v>
      </c>
      <c r="R3129" t="s">
        <v>8355</v>
      </c>
      <c r="S3129" s="16">
        <f t="shared" si="239"/>
        <v>42034.856817129628</v>
      </c>
      <c r="T3129" s="16">
        <f t="shared" si="240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7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 s="16">
        <f t="shared" si="240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7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 s="16">
        <f t="shared" si="240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7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 s="16">
        <f t="shared" si="240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7"/>
        <v>16</v>
      </c>
      <c r="P3133">
        <f t="shared" si="238"/>
        <v>53.75</v>
      </c>
      <c r="Q3133" s="11" t="s">
        <v>8315</v>
      </c>
      <c r="R3133" t="s">
        <v>8316</v>
      </c>
      <c r="S3133" s="16">
        <f t="shared" si="239"/>
        <v>42803.579224537039</v>
      </c>
      <c r="T3133" s="16">
        <f t="shared" si="240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0</v>
      </c>
      <c r="P3134">
        <f t="shared" si="238"/>
        <v>10</v>
      </c>
      <c r="Q3134" s="11" t="s">
        <v>8315</v>
      </c>
      <c r="R3134" t="s">
        <v>8316</v>
      </c>
      <c r="S3134" s="16">
        <f t="shared" si="239"/>
        <v>42786.350231481483</v>
      </c>
      <c r="T3134" s="16">
        <f t="shared" si="240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7"/>
        <v>108</v>
      </c>
      <c r="P3135">
        <f t="shared" si="238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 s="16">
        <f t="shared" si="240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7"/>
        <v>23</v>
      </c>
      <c r="P3136">
        <f t="shared" si="238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 s="16">
        <f t="shared" si="240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7"/>
        <v>21</v>
      </c>
      <c r="P3137">
        <f t="shared" si="238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 s="16">
        <f t="shared" si="240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7"/>
        <v>128</v>
      </c>
      <c r="P3138">
        <f t="shared" si="238"/>
        <v>29.05</v>
      </c>
      <c r="Q3138" s="11" t="s">
        <v>8315</v>
      </c>
      <c r="R3138" t="s">
        <v>8316</v>
      </c>
      <c r="S3138" s="16">
        <f t="shared" si="239"/>
        <v>42789.462430555555</v>
      </c>
      <c r="T3138" s="16">
        <f t="shared" si="240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1">ROUND(E3139/D3139*100,0)</f>
        <v>3</v>
      </c>
      <c r="P3139">
        <f t="shared" ref="P3139:P3202" si="242">IFERROR(ROUND(E3139/L3139,2),0)</f>
        <v>50</v>
      </c>
      <c r="Q3139" s="11" t="s">
        <v>8315</v>
      </c>
      <c r="R3139" t="s">
        <v>8316</v>
      </c>
      <c r="S3139" s="16">
        <f t="shared" ref="S3139:S3202" si="243">(((J3139/60)/60)/24)+DATE(1970,1,1)</f>
        <v>42807.885057870371</v>
      </c>
      <c r="T3139" s="16">
        <f t="shared" ref="T3139:T3202" si="244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1"/>
        <v>0</v>
      </c>
      <c r="P3140">
        <f t="shared" si="242"/>
        <v>0</v>
      </c>
      <c r="Q3140" s="11" t="s">
        <v>8315</v>
      </c>
      <c r="R3140" t="s">
        <v>8316</v>
      </c>
      <c r="S3140" s="16">
        <f t="shared" si="243"/>
        <v>42809.645914351851</v>
      </c>
      <c r="T3140" s="16">
        <f t="shared" si="244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1"/>
        <v>5</v>
      </c>
      <c r="P3141">
        <f t="shared" si="242"/>
        <v>450</v>
      </c>
      <c r="Q3141" s="11" t="s">
        <v>8315</v>
      </c>
      <c r="R3141" t="s">
        <v>8316</v>
      </c>
      <c r="S3141" s="16">
        <f t="shared" si="243"/>
        <v>42785.270370370374</v>
      </c>
      <c r="T3141" s="16">
        <f t="shared" si="244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1"/>
        <v>1</v>
      </c>
      <c r="P3142">
        <f t="shared" si="242"/>
        <v>24</v>
      </c>
      <c r="Q3142" s="11" t="s">
        <v>8315</v>
      </c>
      <c r="R3142" t="s">
        <v>8316</v>
      </c>
      <c r="S3142" s="16">
        <f t="shared" si="243"/>
        <v>42802.718784722223</v>
      </c>
      <c r="T3142" s="16">
        <f t="shared" si="244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1"/>
        <v>52</v>
      </c>
      <c r="P3143">
        <f t="shared" si="242"/>
        <v>32.25</v>
      </c>
      <c r="Q3143" s="11" t="s">
        <v>8315</v>
      </c>
      <c r="R3143" t="s">
        <v>8316</v>
      </c>
      <c r="S3143" s="16">
        <f t="shared" si="243"/>
        <v>42800.753333333334</v>
      </c>
      <c r="T3143" s="16">
        <f t="shared" si="244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1"/>
        <v>2</v>
      </c>
      <c r="P3144">
        <f t="shared" si="242"/>
        <v>15</v>
      </c>
      <c r="Q3144" s="11" t="s">
        <v>8315</v>
      </c>
      <c r="R3144" t="s">
        <v>8316</v>
      </c>
      <c r="S3144" s="16">
        <f t="shared" si="243"/>
        <v>42783.513182870374</v>
      </c>
      <c r="T3144" s="16">
        <f t="shared" si="244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1"/>
        <v>0</v>
      </c>
      <c r="P3145">
        <f t="shared" si="242"/>
        <v>0</v>
      </c>
      <c r="Q3145" s="11" t="s">
        <v>8315</v>
      </c>
      <c r="R3145" t="s">
        <v>8316</v>
      </c>
      <c r="S3145" s="16">
        <f t="shared" si="243"/>
        <v>42808.358287037037</v>
      </c>
      <c r="T3145" s="16">
        <f t="shared" si="244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1"/>
        <v>75</v>
      </c>
      <c r="P3146">
        <f t="shared" si="242"/>
        <v>251.33</v>
      </c>
      <c r="Q3146" s="11" t="s">
        <v>8315</v>
      </c>
      <c r="R3146" t="s">
        <v>8316</v>
      </c>
      <c r="S3146" s="16">
        <f t="shared" si="243"/>
        <v>42796.538275462968</v>
      </c>
      <c r="T3146" s="16">
        <f t="shared" si="244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1"/>
        <v>0</v>
      </c>
      <c r="P3147">
        <f t="shared" si="242"/>
        <v>0</v>
      </c>
      <c r="Q3147" s="11" t="s">
        <v>8315</v>
      </c>
      <c r="R3147" t="s">
        <v>8316</v>
      </c>
      <c r="S3147" s="16">
        <f t="shared" si="243"/>
        <v>42762.040902777779</v>
      </c>
      <c r="T3147" s="16">
        <f t="shared" si="244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1"/>
        <v>11</v>
      </c>
      <c r="P3148">
        <f t="shared" si="242"/>
        <v>437.5</v>
      </c>
      <c r="Q3148" s="11" t="s">
        <v>8315</v>
      </c>
      <c r="R3148" t="s">
        <v>8316</v>
      </c>
      <c r="S3148" s="16">
        <f t="shared" si="243"/>
        <v>42796.682476851856</v>
      </c>
      <c r="T3148" s="16">
        <f t="shared" si="244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1"/>
        <v>118</v>
      </c>
      <c r="P3149">
        <f t="shared" si="242"/>
        <v>110.35</v>
      </c>
      <c r="Q3149" s="11" t="s">
        <v>8315</v>
      </c>
      <c r="R3149" t="s">
        <v>8316</v>
      </c>
      <c r="S3149" s="16">
        <f t="shared" si="243"/>
        <v>41909.969386574077</v>
      </c>
      <c r="T3149" s="16">
        <f t="shared" si="244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1"/>
        <v>131</v>
      </c>
      <c r="P3150">
        <f t="shared" si="242"/>
        <v>41.42</v>
      </c>
      <c r="Q3150" s="11" t="s">
        <v>8315</v>
      </c>
      <c r="R3150" t="s">
        <v>8316</v>
      </c>
      <c r="S3150" s="16">
        <f t="shared" si="243"/>
        <v>41891.665324074071</v>
      </c>
      <c r="T3150" s="16">
        <f t="shared" si="244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1"/>
        <v>104</v>
      </c>
      <c r="P3151">
        <f t="shared" si="242"/>
        <v>52</v>
      </c>
      <c r="Q3151" s="11" t="s">
        <v>8315</v>
      </c>
      <c r="R3151" t="s">
        <v>8316</v>
      </c>
      <c r="S3151" s="16">
        <f t="shared" si="243"/>
        <v>41226.017361111109</v>
      </c>
      <c r="T3151" s="16">
        <f t="shared" si="244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1"/>
        <v>101</v>
      </c>
      <c r="P3152">
        <f t="shared" si="242"/>
        <v>33.99</v>
      </c>
      <c r="Q3152" s="11" t="s">
        <v>8315</v>
      </c>
      <c r="R3152" t="s">
        <v>8316</v>
      </c>
      <c r="S3152" s="16">
        <f t="shared" si="243"/>
        <v>40478.263923611114</v>
      </c>
      <c r="T3152" s="16">
        <f t="shared" si="244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1"/>
        <v>100</v>
      </c>
      <c r="P3153">
        <f t="shared" si="242"/>
        <v>103.35</v>
      </c>
      <c r="Q3153" s="11" t="s">
        <v>8315</v>
      </c>
      <c r="R3153" t="s">
        <v>8316</v>
      </c>
      <c r="S3153" s="16">
        <f t="shared" si="243"/>
        <v>41862.83997685185</v>
      </c>
      <c r="T3153" s="16">
        <f t="shared" si="244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1"/>
        <v>106</v>
      </c>
      <c r="P3154">
        <f t="shared" si="242"/>
        <v>34.79</v>
      </c>
      <c r="Q3154" s="11" t="s">
        <v>8315</v>
      </c>
      <c r="R3154" t="s">
        <v>8316</v>
      </c>
      <c r="S3154" s="16">
        <f t="shared" si="243"/>
        <v>41550.867673611108</v>
      </c>
      <c r="T3154" s="16">
        <f t="shared" si="244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1"/>
        <v>336</v>
      </c>
      <c r="P3155">
        <f t="shared" si="242"/>
        <v>41.77</v>
      </c>
      <c r="Q3155" s="11" t="s">
        <v>8315</v>
      </c>
      <c r="R3155" t="s">
        <v>8316</v>
      </c>
      <c r="S3155" s="16">
        <f t="shared" si="243"/>
        <v>40633.154363425929</v>
      </c>
      <c r="T3155" s="16">
        <f t="shared" si="244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1"/>
        <v>113</v>
      </c>
      <c r="P3156">
        <f t="shared" si="242"/>
        <v>64.27</v>
      </c>
      <c r="Q3156" s="11" t="s">
        <v>8315</v>
      </c>
      <c r="R3156" t="s">
        <v>8316</v>
      </c>
      <c r="S3156" s="16">
        <f t="shared" si="243"/>
        <v>40970.875671296293</v>
      </c>
      <c r="T3156" s="16">
        <f t="shared" si="244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1"/>
        <v>189</v>
      </c>
      <c r="P3157">
        <f t="shared" si="242"/>
        <v>31.21</v>
      </c>
      <c r="Q3157" s="11" t="s">
        <v>8315</v>
      </c>
      <c r="R3157" t="s">
        <v>8316</v>
      </c>
      <c r="S3157" s="16">
        <f t="shared" si="243"/>
        <v>41233.499131944445</v>
      </c>
      <c r="T3157" s="16">
        <f t="shared" si="244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1"/>
        <v>102</v>
      </c>
      <c r="P3158">
        <f t="shared" si="242"/>
        <v>62.92</v>
      </c>
      <c r="Q3158" s="11" t="s">
        <v>8315</v>
      </c>
      <c r="R3158" t="s">
        <v>8316</v>
      </c>
      <c r="S3158" s="16">
        <f t="shared" si="243"/>
        <v>41026.953055555554</v>
      </c>
      <c r="T3158" s="16">
        <f t="shared" si="244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1"/>
        <v>101</v>
      </c>
      <c r="P3159">
        <f t="shared" si="242"/>
        <v>98.54</v>
      </c>
      <c r="Q3159" s="11" t="s">
        <v>8315</v>
      </c>
      <c r="R3159" t="s">
        <v>8316</v>
      </c>
      <c r="S3159" s="16">
        <f t="shared" si="243"/>
        <v>41829.788252314815</v>
      </c>
      <c r="T3159" s="16">
        <f t="shared" si="244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1"/>
        <v>114</v>
      </c>
      <c r="P3160">
        <f t="shared" si="242"/>
        <v>82.61</v>
      </c>
      <c r="Q3160" s="11" t="s">
        <v>8315</v>
      </c>
      <c r="R3160" t="s">
        <v>8316</v>
      </c>
      <c r="S3160" s="16">
        <f t="shared" si="243"/>
        <v>41447.839722222219</v>
      </c>
      <c r="T3160" s="16">
        <f t="shared" si="244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1"/>
        <v>133</v>
      </c>
      <c r="P3161">
        <f t="shared" si="242"/>
        <v>38.5</v>
      </c>
      <c r="Q3161" s="11" t="s">
        <v>8315</v>
      </c>
      <c r="R3161" t="s">
        <v>8316</v>
      </c>
      <c r="S3161" s="16">
        <f t="shared" si="243"/>
        <v>40884.066678240742</v>
      </c>
      <c r="T3161" s="16">
        <f t="shared" si="244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1"/>
        <v>102</v>
      </c>
      <c r="P3162">
        <f t="shared" si="242"/>
        <v>80.16</v>
      </c>
      <c r="Q3162" s="11" t="s">
        <v>8315</v>
      </c>
      <c r="R3162" t="s">
        <v>8316</v>
      </c>
      <c r="S3162" s="16">
        <f t="shared" si="243"/>
        <v>41841.26489583333</v>
      </c>
      <c r="T3162" s="16">
        <f t="shared" si="244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1"/>
        <v>105</v>
      </c>
      <c r="P3163">
        <f t="shared" si="242"/>
        <v>28.41</v>
      </c>
      <c r="Q3163" s="11" t="s">
        <v>8315</v>
      </c>
      <c r="R3163" t="s">
        <v>8316</v>
      </c>
      <c r="S3163" s="16">
        <f t="shared" si="243"/>
        <v>41897.536134259259</v>
      </c>
      <c r="T3163" s="16">
        <f t="shared" si="244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1"/>
        <v>127</v>
      </c>
      <c r="P3164">
        <f t="shared" si="242"/>
        <v>80.73</v>
      </c>
      <c r="Q3164" s="11" t="s">
        <v>8315</v>
      </c>
      <c r="R3164" t="s">
        <v>8316</v>
      </c>
      <c r="S3164" s="16">
        <f t="shared" si="243"/>
        <v>41799.685902777775</v>
      </c>
      <c r="T3164" s="16">
        <f t="shared" si="244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1"/>
        <v>111</v>
      </c>
      <c r="P3165">
        <f t="shared" si="242"/>
        <v>200.69</v>
      </c>
      <c r="Q3165" s="11" t="s">
        <v>8315</v>
      </c>
      <c r="R3165" t="s">
        <v>8316</v>
      </c>
      <c r="S3165" s="16">
        <f t="shared" si="243"/>
        <v>41775.753761574073</v>
      </c>
      <c r="T3165" s="16">
        <f t="shared" si="244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1"/>
        <v>107</v>
      </c>
      <c r="P3166">
        <f t="shared" si="242"/>
        <v>37.590000000000003</v>
      </c>
      <c r="Q3166" s="11" t="s">
        <v>8315</v>
      </c>
      <c r="R3166" t="s">
        <v>8316</v>
      </c>
      <c r="S3166" s="16">
        <f t="shared" si="243"/>
        <v>41766.80572916667</v>
      </c>
      <c r="T3166" s="16">
        <f t="shared" si="244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1"/>
        <v>163</v>
      </c>
      <c r="P3167">
        <f t="shared" si="242"/>
        <v>58.1</v>
      </c>
      <c r="Q3167" s="11" t="s">
        <v>8315</v>
      </c>
      <c r="R3167" t="s">
        <v>8316</v>
      </c>
      <c r="S3167" s="16">
        <f t="shared" si="243"/>
        <v>40644.159259259257</v>
      </c>
      <c r="T3167" s="16">
        <f t="shared" si="244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1"/>
        <v>160</v>
      </c>
      <c r="P3168">
        <f t="shared" si="242"/>
        <v>60.3</v>
      </c>
      <c r="Q3168" s="11" t="s">
        <v>8315</v>
      </c>
      <c r="R3168" t="s">
        <v>8316</v>
      </c>
      <c r="S3168" s="16">
        <f t="shared" si="243"/>
        <v>41940.69158564815</v>
      </c>
      <c r="T3168" s="16">
        <f t="shared" si="244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1"/>
        <v>116</v>
      </c>
      <c r="P3169">
        <f t="shared" si="242"/>
        <v>63.36</v>
      </c>
      <c r="Q3169" s="11" t="s">
        <v>8315</v>
      </c>
      <c r="R3169" t="s">
        <v>8316</v>
      </c>
      <c r="S3169" s="16">
        <f t="shared" si="243"/>
        <v>41839.175706018519</v>
      </c>
      <c r="T3169" s="16">
        <f t="shared" si="244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1"/>
        <v>124</v>
      </c>
      <c r="P3170">
        <f t="shared" si="242"/>
        <v>50.9</v>
      </c>
      <c r="Q3170" s="11" t="s">
        <v>8315</v>
      </c>
      <c r="R3170" t="s">
        <v>8316</v>
      </c>
      <c r="S3170" s="16">
        <f t="shared" si="243"/>
        <v>41772.105937500004</v>
      </c>
      <c r="T3170" s="16">
        <f t="shared" si="244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1"/>
        <v>103</v>
      </c>
      <c r="P3171">
        <f t="shared" si="242"/>
        <v>100.5</v>
      </c>
      <c r="Q3171" s="11" t="s">
        <v>8315</v>
      </c>
      <c r="R3171" t="s">
        <v>8316</v>
      </c>
      <c r="S3171" s="16">
        <f t="shared" si="243"/>
        <v>41591.737974537034</v>
      </c>
      <c r="T3171" s="16">
        <f t="shared" si="244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1"/>
        <v>112</v>
      </c>
      <c r="P3172">
        <f t="shared" si="242"/>
        <v>31.62</v>
      </c>
      <c r="Q3172" s="11" t="s">
        <v>8315</v>
      </c>
      <c r="R3172" t="s">
        <v>8316</v>
      </c>
      <c r="S3172" s="16">
        <f t="shared" si="243"/>
        <v>41789.080370370371</v>
      </c>
      <c r="T3172" s="16">
        <f t="shared" si="244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1"/>
        <v>109</v>
      </c>
      <c r="P3173">
        <f t="shared" si="242"/>
        <v>65.099999999999994</v>
      </c>
      <c r="Q3173" s="11" t="s">
        <v>8315</v>
      </c>
      <c r="R3173" t="s">
        <v>8316</v>
      </c>
      <c r="S3173" s="16">
        <f t="shared" si="243"/>
        <v>42466.608310185184</v>
      </c>
      <c r="T3173" s="16">
        <f t="shared" si="244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1"/>
        <v>115</v>
      </c>
      <c r="P3174">
        <f t="shared" si="242"/>
        <v>79.31</v>
      </c>
      <c r="Q3174" s="11" t="s">
        <v>8315</v>
      </c>
      <c r="R3174" t="s">
        <v>8316</v>
      </c>
      <c r="S3174" s="16">
        <f t="shared" si="243"/>
        <v>40923.729953703703</v>
      </c>
      <c r="T3174" s="16">
        <f t="shared" si="244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1"/>
        <v>103</v>
      </c>
      <c r="P3175">
        <f t="shared" si="242"/>
        <v>139.19</v>
      </c>
      <c r="Q3175" s="11" t="s">
        <v>8315</v>
      </c>
      <c r="R3175" t="s">
        <v>8316</v>
      </c>
      <c r="S3175" s="16">
        <f t="shared" si="243"/>
        <v>41878.878379629627</v>
      </c>
      <c r="T3175" s="16">
        <f t="shared" si="244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1"/>
        <v>101</v>
      </c>
      <c r="P3176">
        <f t="shared" si="242"/>
        <v>131.91</v>
      </c>
      <c r="Q3176" s="11" t="s">
        <v>8315</v>
      </c>
      <c r="R3176" t="s">
        <v>8316</v>
      </c>
      <c r="S3176" s="16">
        <f t="shared" si="243"/>
        <v>41862.864675925928</v>
      </c>
      <c r="T3176" s="16">
        <f t="shared" si="244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1"/>
        <v>110</v>
      </c>
      <c r="P3177">
        <f t="shared" si="242"/>
        <v>91.3</v>
      </c>
      <c r="Q3177" s="11" t="s">
        <v>8315</v>
      </c>
      <c r="R3177" t="s">
        <v>8316</v>
      </c>
      <c r="S3177" s="16">
        <f t="shared" si="243"/>
        <v>40531.886886574073</v>
      </c>
      <c r="T3177" s="16">
        <f t="shared" si="244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1"/>
        <v>115</v>
      </c>
      <c r="P3178">
        <f t="shared" si="242"/>
        <v>39.67</v>
      </c>
      <c r="Q3178" s="11" t="s">
        <v>8315</v>
      </c>
      <c r="R3178" t="s">
        <v>8316</v>
      </c>
      <c r="S3178" s="16">
        <f t="shared" si="243"/>
        <v>41477.930914351848</v>
      </c>
      <c r="T3178" s="16">
        <f t="shared" si="244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1"/>
        <v>117</v>
      </c>
      <c r="P3179">
        <f t="shared" si="242"/>
        <v>57.55</v>
      </c>
      <c r="Q3179" s="11" t="s">
        <v>8315</v>
      </c>
      <c r="R3179" t="s">
        <v>8316</v>
      </c>
      <c r="S3179" s="16">
        <f t="shared" si="243"/>
        <v>41781.666770833333</v>
      </c>
      <c r="T3179" s="16">
        <f t="shared" si="244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1"/>
        <v>172</v>
      </c>
      <c r="P3180">
        <f t="shared" si="242"/>
        <v>33.03</v>
      </c>
      <c r="Q3180" s="11" t="s">
        <v>8315</v>
      </c>
      <c r="R3180" t="s">
        <v>8316</v>
      </c>
      <c r="S3180" s="16">
        <f t="shared" si="243"/>
        <v>41806.605034722219</v>
      </c>
      <c r="T3180" s="16">
        <f t="shared" si="244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1"/>
        <v>114</v>
      </c>
      <c r="P3181">
        <f t="shared" si="242"/>
        <v>77.34</v>
      </c>
      <c r="Q3181" s="11" t="s">
        <v>8315</v>
      </c>
      <c r="R3181" t="s">
        <v>8316</v>
      </c>
      <c r="S3181" s="16">
        <f t="shared" si="243"/>
        <v>41375.702210648145</v>
      </c>
      <c r="T3181" s="16">
        <f t="shared" si="244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1"/>
        <v>120</v>
      </c>
      <c r="P3182">
        <f t="shared" si="242"/>
        <v>31.93</v>
      </c>
      <c r="Q3182" s="11" t="s">
        <v>8315</v>
      </c>
      <c r="R3182" t="s">
        <v>8316</v>
      </c>
      <c r="S3182" s="16">
        <f t="shared" si="243"/>
        <v>41780.412604166668</v>
      </c>
      <c r="T3182" s="16">
        <f t="shared" si="244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1"/>
        <v>109</v>
      </c>
      <c r="P3183">
        <f t="shared" si="242"/>
        <v>36.33</v>
      </c>
      <c r="Q3183" s="11" t="s">
        <v>8315</v>
      </c>
      <c r="R3183" t="s">
        <v>8316</v>
      </c>
      <c r="S3183" s="16">
        <f t="shared" si="243"/>
        <v>41779.310034722221</v>
      </c>
      <c r="T3183" s="16">
        <f t="shared" si="244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1"/>
        <v>101</v>
      </c>
      <c r="P3184">
        <f t="shared" si="242"/>
        <v>46.77</v>
      </c>
      <c r="Q3184" s="11" t="s">
        <v>8315</v>
      </c>
      <c r="R3184" t="s">
        <v>8316</v>
      </c>
      <c r="S3184" s="16">
        <f t="shared" si="243"/>
        <v>40883.949317129627</v>
      </c>
      <c r="T3184" s="16">
        <f t="shared" si="244"/>
        <v>40939.708333333336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1"/>
        <v>109</v>
      </c>
      <c r="P3185">
        <f t="shared" si="242"/>
        <v>40.07</v>
      </c>
      <c r="Q3185" s="11" t="s">
        <v>8315</v>
      </c>
      <c r="R3185" t="s">
        <v>8316</v>
      </c>
      <c r="S3185" s="16">
        <f t="shared" si="243"/>
        <v>41491.79478009259</v>
      </c>
      <c r="T3185" s="16">
        <f t="shared" si="244"/>
        <v>41509.79478009259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1"/>
        <v>107</v>
      </c>
      <c r="P3186">
        <f t="shared" si="242"/>
        <v>100.22</v>
      </c>
      <c r="Q3186" s="11" t="s">
        <v>8315</v>
      </c>
      <c r="R3186" t="s">
        <v>8316</v>
      </c>
      <c r="S3186" s="16">
        <f t="shared" si="243"/>
        <v>41791.993414351848</v>
      </c>
      <c r="T3186" s="16">
        <f t="shared" si="244"/>
        <v>41821.993414351848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1"/>
        <v>100</v>
      </c>
      <c r="P3187">
        <f t="shared" si="242"/>
        <v>41.67</v>
      </c>
      <c r="Q3187" s="11" t="s">
        <v>8315</v>
      </c>
      <c r="R3187" t="s">
        <v>8316</v>
      </c>
      <c r="S3187" s="16">
        <f t="shared" si="243"/>
        <v>41829.977326388893</v>
      </c>
      <c r="T3187" s="16">
        <f t="shared" si="244"/>
        <v>41836.977326388893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1"/>
        <v>102</v>
      </c>
      <c r="P3188">
        <f t="shared" si="242"/>
        <v>46.71</v>
      </c>
      <c r="Q3188" s="11" t="s">
        <v>8315</v>
      </c>
      <c r="R3188" t="s">
        <v>8316</v>
      </c>
      <c r="S3188" s="16">
        <f t="shared" si="243"/>
        <v>41868.924050925925</v>
      </c>
      <c r="T3188" s="16">
        <f t="shared" si="244"/>
        <v>41898.875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1"/>
        <v>116</v>
      </c>
      <c r="P3189">
        <f t="shared" si="242"/>
        <v>71.489999999999995</v>
      </c>
      <c r="Q3189" s="11" t="s">
        <v>8315</v>
      </c>
      <c r="R3189" t="s">
        <v>8316</v>
      </c>
      <c r="S3189" s="16">
        <f t="shared" si="243"/>
        <v>41835.666354166664</v>
      </c>
      <c r="T3189" s="16">
        <f t="shared" si="244"/>
        <v>41855.666354166664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1"/>
        <v>65</v>
      </c>
      <c r="P3190">
        <f t="shared" si="242"/>
        <v>14.44</v>
      </c>
      <c r="Q3190" s="11" t="s">
        <v>8315</v>
      </c>
      <c r="R3190" t="s">
        <v>8357</v>
      </c>
      <c r="S3190" s="16">
        <f t="shared" si="243"/>
        <v>42144.415532407409</v>
      </c>
      <c r="T3190" s="16">
        <f t="shared" si="244"/>
        <v>42165.415532407409</v>
      </c>
      <c r="U3190">
        <f>YEAR(T3190)</f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1"/>
        <v>12</v>
      </c>
      <c r="P3191">
        <f t="shared" si="242"/>
        <v>356.84</v>
      </c>
      <c r="Q3191" s="11" t="s">
        <v>8315</v>
      </c>
      <c r="R3191" t="s">
        <v>8357</v>
      </c>
      <c r="S3191" s="16">
        <f t="shared" si="243"/>
        <v>42118.346435185187</v>
      </c>
      <c r="T3191" s="16">
        <f t="shared" si="244"/>
        <v>42148.346435185187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1"/>
        <v>0</v>
      </c>
      <c r="P3192">
        <f t="shared" si="242"/>
        <v>0</v>
      </c>
      <c r="Q3192" s="11" t="s">
        <v>8315</v>
      </c>
      <c r="R3192" t="s">
        <v>8357</v>
      </c>
      <c r="S3192" s="16">
        <f t="shared" si="243"/>
        <v>42683.151331018518</v>
      </c>
      <c r="T3192" s="16">
        <f t="shared" si="244"/>
        <v>42713.192997685182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1"/>
        <v>4</v>
      </c>
      <c r="P3193">
        <f t="shared" si="242"/>
        <v>37.75</v>
      </c>
      <c r="Q3193" s="11" t="s">
        <v>8315</v>
      </c>
      <c r="R3193" t="s">
        <v>8357</v>
      </c>
      <c r="S3193" s="16">
        <f t="shared" si="243"/>
        <v>42538.755428240736</v>
      </c>
      <c r="T3193" s="16">
        <f t="shared" si="244"/>
        <v>42598.755428240736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1"/>
        <v>1</v>
      </c>
      <c r="P3194">
        <f t="shared" si="242"/>
        <v>12.75</v>
      </c>
      <c r="Q3194" s="11" t="s">
        <v>8315</v>
      </c>
      <c r="R3194" t="s">
        <v>8357</v>
      </c>
      <c r="S3194" s="16">
        <f t="shared" si="243"/>
        <v>42018.94049768518</v>
      </c>
      <c r="T3194" s="16">
        <f t="shared" si="244"/>
        <v>42063.916666666672</v>
      </c>
      <c r="U3194">
        <f t="shared" ref="U3194:U3195" si="245">YEAR(T3194)</f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1"/>
        <v>12</v>
      </c>
      <c r="P3195">
        <f t="shared" si="242"/>
        <v>24.46</v>
      </c>
      <c r="Q3195" s="11" t="s">
        <v>8315</v>
      </c>
      <c r="R3195" t="s">
        <v>8357</v>
      </c>
      <c r="S3195" s="16">
        <f t="shared" si="243"/>
        <v>42010.968240740738</v>
      </c>
      <c r="T3195" s="16">
        <f t="shared" si="244"/>
        <v>42055.968240740738</v>
      </c>
      <c r="U3195">
        <f t="shared" si="245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1"/>
        <v>0</v>
      </c>
      <c r="P3196">
        <f t="shared" si="242"/>
        <v>0</v>
      </c>
      <c r="Q3196" s="11" t="s">
        <v>8315</v>
      </c>
      <c r="R3196" t="s">
        <v>8357</v>
      </c>
      <c r="S3196" s="16">
        <f t="shared" si="243"/>
        <v>42182.062476851846</v>
      </c>
      <c r="T3196" s="16">
        <f t="shared" si="244"/>
        <v>42212.062476851846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1"/>
        <v>59</v>
      </c>
      <c r="P3197">
        <f t="shared" si="242"/>
        <v>53.08</v>
      </c>
      <c r="Q3197" s="11" t="s">
        <v>8315</v>
      </c>
      <c r="R3197" t="s">
        <v>8357</v>
      </c>
      <c r="S3197" s="16">
        <f t="shared" si="243"/>
        <v>42017.594236111108</v>
      </c>
      <c r="T3197" s="16">
        <f t="shared" si="244"/>
        <v>42047.594236111108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1"/>
        <v>0</v>
      </c>
      <c r="P3198">
        <f t="shared" si="242"/>
        <v>300</v>
      </c>
      <c r="Q3198" s="11" t="s">
        <v>8315</v>
      </c>
      <c r="R3198" t="s">
        <v>8357</v>
      </c>
      <c r="S3198" s="16">
        <f t="shared" si="243"/>
        <v>42157.598090277781</v>
      </c>
      <c r="T3198" s="16">
        <f t="shared" si="244"/>
        <v>42217.583333333328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1"/>
        <v>11</v>
      </c>
      <c r="P3199">
        <f t="shared" si="242"/>
        <v>286.25</v>
      </c>
      <c r="Q3199" s="11" t="s">
        <v>8315</v>
      </c>
      <c r="R3199" t="s">
        <v>8357</v>
      </c>
      <c r="S3199" s="16">
        <f t="shared" si="243"/>
        <v>42009.493263888886</v>
      </c>
      <c r="T3199" s="16">
        <f t="shared" si="244"/>
        <v>42039.493263888886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1"/>
        <v>0</v>
      </c>
      <c r="P3200">
        <f t="shared" si="242"/>
        <v>36.67</v>
      </c>
      <c r="Q3200" s="11" t="s">
        <v>8315</v>
      </c>
      <c r="R3200" t="s">
        <v>8357</v>
      </c>
      <c r="S3200" s="16">
        <f t="shared" si="243"/>
        <v>42013.424502314811</v>
      </c>
      <c r="T3200" s="16">
        <f t="shared" si="244"/>
        <v>42051.424502314811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1"/>
        <v>52</v>
      </c>
      <c r="P3201">
        <f t="shared" si="242"/>
        <v>49.21</v>
      </c>
      <c r="Q3201" s="11" t="s">
        <v>8315</v>
      </c>
      <c r="R3201" t="s">
        <v>8357</v>
      </c>
      <c r="S3201" s="16">
        <f t="shared" si="243"/>
        <v>41858.761782407404</v>
      </c>
      <c r="T3201" s="16">
        <f t="shared" si="244"/>
        <v>41888.875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1"/>
        <v>0</v>
      </c>
      <c r="P3202">
        <f t="shared" si="242"/>
        <v>1</v>
      </c>
      <c r="Q3202" s="11" t="s">
        <v>8315</v>
      </c>
      <c r="R3202" t="s">
        <v>8357</v>
      </c>
      <c r="S3202" s="16">
        <f t="shared" si="243"/>
        <v>42460.320613425924</v>
      </c>
      <c r="T3202" s="16">
        <f t="shared" si="244"/>
        <v>42490.231944444444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6">ROUND(E3203/D3203*100,0)</f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  <c r="U3203">
        <f>YEAR(T3203)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  <c r="U3207">
        <f>YEAR(T3207)</f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8315</v>
      </c>
      <c r="R3244" t="s">
        <v>8316</v>
      </c>
      <c r="S3244" s="16">
        <f t="shared" si="248"/>
        <v>41871.755694444444</v>
      </c>
      <c r="T3244" s="16">
        <f t="shared" si="249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8315</v>
      </c>
      <c r="R3245" t="s">
        <v>8316</v>
      </c>
      <c r="S3245" s="16">
        <f t="shared" si="248"/>
        <v>42262.096782407403</v>
      </c>
      <c r="T3245" s="16">
        <f t="shared" si="249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8315</v>
      </c>
      <c r="R3247" t="s">
        <v>8316</v>
      </c>
      <c r="S3247" s="16">
        <f t="shared" si="248"/>
        <v>42135.60020833333</v>
      </c>
      <c r="T3247" s="16">
        <f t="shared" si="249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8315</v>
      </c>
      <c r="R3248" t="s">
        <v>8316</v>
      </c>
      <c r="S3248" s="16">
        <f t="shared" si="248"/>
        <v>42230.472222222219</v>
      </c>
      <c r="T3248" s="16">
        <f t="shared" si="249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8315</v>
      </c>
      <c r="R3250" t="s">
        <v>8316</v>
      </c>
      <c r="S3250" s="16">
        <f t="shared" si="248"/>
        <v>42068.888391203705</v>
      </c>
      <c r="T3250" s="16">
        <f t="shared" si="249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8315</v>
      </c>
      <c r="R3251" t="s">
        <v>8316</v>
      </c>
      <c r="S3251" s="16">
        <f t="shared" si="248"/>
        <v>42145.746689814812</v>
      </c>
      <c r="T3251" s="16">
        <f t="shared" si="249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8315</v>
      </c>
      <c r="R3252" t="s">
        <v>8316</v>
      </c>
      <c r="S3252" s="16">
        <f t="shared" si="248"/>
        <v>41918.742175925923</v>
      </c>
      <c r="T3252" s="16">
        <f t="shared" si="249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8315</v>
      </c>
      <c r="R3253" t="s">
        <v>8316</v>
      </c>
      <c r="S3253" s="16">
        <f t="shared" si="248"/>
        <v>42146.731087962966</v>
      </c>
      <c r="T3253" s="16">
        <f t="shared" si="249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8315</v>
      </c>
      <c r="R3255" t="s">
        <v>8316</v>
      </c>
      <c r="S3255" s="16">
        <f t="shared" si="248"/>
        <v>42602.576712962968</v>
      </c>
      <c r="T3255" s="16">
        <f t="shared" si="249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8315</v>
      </c>
      <c r="R3258" t="s">
        <v>8316</v>
      </c>
      <c r="S3258" s="16">
        <f t="shared" si="248"/>
        <v>42144.573807870373</v>
      </c>
      <c r="T3258" s="16">
        <f t="shared" si="249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8315</v>
      </c>
      <c r="R3260" t="s">
        <v>8316</v>
      </c>
      <c r="S3260" s="16">
        <f t="shared" si="248"/>
        <v>41982.887280092589</v>
      </c>
      <c r="T3260" s="16">
        <f t="shared" si="249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8315</v>
      </c>
      <c r="R3261" t="s">
        <v>8316</v>
      </c>
      <c r="S3261" s="16">
        <f t="shared" si="248"/>
        <v>42614.760937500003</v>
      </c>
      <c r="T3261" s="16">
        <f t="shared" si="249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8315</v>
      </c>
      <c r="R3262" t="s">
        <v>8316</v>
      </c>
      <c r="S3262" s="16">
        <f t="shared" si="248"/>
        <v>42303.672662037032</v>
      </c>
      <c r="T3262" s="16">
        <f t="shared" si="249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8315</v>
      </c>
      <c r="R3263" t="s">
        <v>8316</v>
      </c>
      <c r="S3263" s="16">
        <f t="shared" si="248"/>
        <v>42171.725416666668</v>
      </c>
      <c r="T3263" s="16">
        <f t="shared" si="249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8315</v>
      </c>
      <c r="R3264" t="s">
        <v>8316</v>
      </c>
      <c r="S3264" s="16">
        <f t="shared" si="248"/>
        <v>41964.315532407403</v>
      </c>
      <c r="T3264" s="16">
        <f t="shared" si="249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8315</v>
      </c>
      <c r="R3265" t="s">
        <v>8316</v>
      </c>
      <c r="S3265" s="16">
        <f t="shared" si="248"/>
        <v>42284.516064814816</v>
      </c>
      <c r="T3265" s="16">
        <f t="shared" si="249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6"/>
        <v>103</v>
      </c>
      <c r="P3266">
        <f t="shared" si="247"/>
        <v>52.55</v>
      </c>
      <c r="Q3266" s="11" t="s">
        <v>8315</v>
      </c>
      <c r="R3266" t="s">
        <v>8316</v>
      </c>
      <c r="S3266" s="16">
        <f t="shared" si="248"/>
        <v>42016.800208333334</v>
      </c>
      <c r="T3266" s="16">
        <f t="shared" si="249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1" t="s">
        <v>8315</v>
      </c>
      <c r="R3267" t="s">
        <v>8316</v>
      </c>
      <c r="S3267" s="16">
        <f t="shared" ref="S3267:S3330" si="252">(((J3267/60)/60)/24)+DATE(1970,1,1)</f>
        <v>42311.711979166663</v>
      </c>
      <c r="T3267" s="16">
        <f t="shared" ref="T3267:T3330" si="253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8315</v>
      </c>
      <c r="R3268" t="s">
        <v>8316</v>
      </c>
      <c r="S3268" s="16">
        <f t="shared" si="252"/>
        <v>42136.536134259266</v>
      </c>
      <c r="T3268" s="16">
        <f t="shared" si="253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8315</v>
      </c>
      <c r="R3269" t="s">
        <v>8316</v>
      </c>
      <c r="S3269" s="16">
        <f t="shared" si="252"/>
        <v>42172.757638888885</v>
      </c>
      <c r="T3269" s="16">
        <f t="shared" si="253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8315</v>
      </c>
      <c r="R3270" t="s">
        <v>8316</v>
      </c>
      <c r="S3270" s="16">
        <f t="shared" si="252"/>
        <v>42590.90425925926</v>
      </c>
      <c r="T3270" s="16">
        <f t="shared" si="253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6">
        <f t="shared" si="253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6">
        <f t="shared" si="253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8315</v>
      </c>
      <c r="R3274" t="s">
        <v>8316</v>
      </c>
      <c r="S3274" s="16">
        <f t="shared" si="252"/>
        <v>42284.500104166669</v>
      </c>
      <c r="T3274" s="16">
        <f t="shared" si="253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8315</v>
      </c>
      <c r="R3275" t="s">
        <v>8316</v>
      </c>
      <c r="S3275" s="16">
        <f t="shared" si="252"/>
        <v>42611.801412037035</v>
      </c>
      <c r="T3275" s="16">
        <f t="shared" si="253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8315</v>
      </c>
      <c r="R3276" t="s">
        <v>8316</v>
      </c>
      <c r="S3276" s="16">
        <f t="shared" si="252"/>
        <v>42400.704537037032</v>
      </c>
      <c r="T3276" s="16">
        <f t="shared" si="253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8315</v>
      </c>
      <c r="R3277" t="s">
        <v>8316</v>
      </c>
      <c r="S3277" s="16">
        <f t="shared" si="252"/>
        <v>42017.88045138889</v>
      </c>
      <c r="T3277" s="16">
        <f t="shared" si="253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6">
        <f t="shared" si="253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6">
        <f t="shared" si="253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6">
        <f t="shared" si="253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8315</v>
      </c>
      <c r="R3281" t="s">
        <v>8316</v>
      </c>
      <c r="S3281" s="16">
        <f t="shared" si="252"/>
        <v>42431.102534722217</v>
      </c>
      <c r="T3281" s="16">
        <f t="shared" si="253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8315</v>
      </c>
      <c r="R3282" t="s">
        <v>8316</v>
      </c>
      <c r="S3282" s="16">
        <f t="shared" si="252"/>
        <v>42121.756921296299</v>
      </c>
      <c r="T3282" s="16">
        <f t="shared" si="253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8315</v>
      </c>
      <c r="R3283" t="s">
        <v>8316</v>
      </c>
      <c r="S3283" s="16">
        <f t="shared" si="252"/>
        <v>42219.019733796296</v>
      </c>
      <c r="T3283" s="16">
        <f t="shared" si="253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8315</v>
      </c>
      <c r="R3284" t="s">
        <v>8316</v>
      </c>
      <c r="S3284" s="16">
        <f t="shared" si="252"/>
        <v>42445.19430555556</v>
      </c>
      <c r="T3284" s="16">
        <f t="shared" si="253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6">
        <f t="shared" si="253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8315</v>
      </c>
      <c r="R3286" t="s">
        <v>8316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8315</v>
      </c>
      <c r="R3287" t="s">
        <v>8316</v>
      </c>
      <c r="S3287" s="16">
        <f t="shared" si="252"/>
        <v>42762.942430555559</v>
      </c>
      <c r="T3287" s="16">
        <f t="shared" si="253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8315</v>
      </c>
      <c r="R3288" t="s">
        <v>8316</v>
      </c>
      <c r="S3288" s="16">
        <f t="shared" si="252"/>
        <v>42567.840069444443</v>
      </c>
      <c r="T3288" s="16">
        <f t="shared" si="253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6">
        <f t="shared" si="253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6">
        <f t="shared" si="253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6">
        <f t="shared" si="253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6">
        <f t="shared" si="253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8315</v>
      </c>
      <c r="R3293" t="s">
        <v>8316</v>
      </c>
      <c r="S3293" s="16">
        <f t="shared" si="252"/>
        <v>42232.702546296292</v>
      </c>
      <c r="T3293" s="16">
        <f t="shared" si="253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6">
        <f t="shared" si="253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6">
        <f t="shared" si="253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6">
        <f t="shared" si="253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6">
        <f t="shared" si="253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6">
        <f t="shared" si="253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6">
        <f t="shared" si="253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8315</v>
      </c>
      <c r="R3300" t="s">
        <v>8316</v>
      </c>
      <c r="S3300" s="16">
        <f t="shared" si="252"/>
        <v>42239.957962962959</v>
      </c>
      <c r="T3300" s="16">
        <f t="shared" si="253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8315</v>
      </c>
      <c r="R3301" t="s">
        <v>8316</v>
      </c>
      <c r="S3301" s="16">
        <f t="shared" si="252"/>
        <v>42261.917395833334</v>
      </c>
      <c r="T3301" s="16">
        <f t="shared" si="253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8315</v>
      </c>
      <c r="R3302" t="s">
        <v>8316</v>
      </c>
      <c r="S3302" s="16">
        <f t="shared" si="252"/>
        <v>42102.743773148148</v>
      </c>
      <c r="T3302" s="16">
        <f t="shared" si="253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8315</v>
      </c>
      <c r="R3303" t="s">
        <v>8316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6">
        <f t="shared" si="253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8315</v>
      </c>
      <c r="R3305" t="s">
        <v>8316</v>
      </c>
      <c r="S3305" s="16">
        <f t="shared" si="252"/>
        <v>42056.65143518518</v>
      </c>
      <c r="T3305" s="16">
        <f t="shared" si="253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8315</v>
      </c>
      <c r="R3306" t="s">
        <v>8316</v>
      </c>
      <c r="S3306" s="16">
        <f t="shared" si="252"/>
        <v>42696.624444444446</v>
      </c>
      <c r="T3306" s="16">
        <f t="shared" si="253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8315</v>
      </c>
      <c r="R3307" t="s">
        <v>8316</v>
      </c>
      <c r="S3307" s="16">
        <f t="shared" si="252"/>
        <v>42186.855879629627</v>
      </c>
      <c r="T3307" s="16">
        <f t="shared" si="253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8315</v>
      </c>
      <c r="R3308" t="s">
        <v>8316</v>
      </c>
      <c r="S3308" s="16">
        <f t="shared" si="252"/>
        <v>42493.219236111108</v>
      </c>
      <c r="T3308" s="16">
        <f t="shared" si="253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8315</v>
      </c>
      <c r="R3309" t="s">
        <v>8316</v>
      </c>
      <c r="S3309" s="16">
        <f t="shared" si="252"/>
        <v>42475.057164351849</v>
      </c>
      <c r="T3309" s="16">
        <f t="shared" si="253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8315</v>
      </c>
      <c r="R3310" t="s">
        <v>8316</v>
      </c>
      <c r="S3310" s="16">
        <f t="shared" si="252"/>
        <v>42452.876909722225</v>
      </c>
      <c r="T3310" s="16">
        <f t="shared" si="253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6">
        <f t="shared" si="253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8315</v>
      </c>
      <c r="R3312" t="s">
        <v>8316</v>
      </c>
      <c r="S3312" s="16">
        <f t="shared" si="252"/>
        <v>42253.928530092591</v>
      </c>
      <c r="T3312" s="16">
        <f t="shared" si="253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8315</v>
      </c>
      <c r="R3313" t="s">
        <v>8316</v>
      </c>
      <c r="S3313" s="16">
        <f t="shared" si="252"/>
        <v>42264.29178240741</v>
      </c>
      <c r="T3313" s="16">
        <f t="shared" si="253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8315</v>
      </c>
      <c r="R3314" t="s">
        <v>8316</v>
      </c>
      <c r="S3314" s="16">
        <f t="shared" si="252"/>
        <v>42664.809560185182</v>
      </c>
      <c r="T3314" s="16">
        <f t="shared" si="253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8315</v>
      </c>
      <c r="R3315" t="s">
        <v>8316</v>
      </c>
      <c r="S3315" s="16">
        <f t="shared" si="252"/>
        <v>42382.244409722218</v>
      </c>
      <c r="T3315" s="16">
        <f t="shared" si="253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6">
        <f t="shared" si="253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6">
        <f t="shared" si="253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8315</v>
      </c>
      <c r="R3318" t="s">
        <v>8316</v>
      </c>
      <c r="S3318" s="16">
        <f t="shared" si="252"/>
        <v>41826.871238425927</v>
      </c>
      <c r="T3318" s="16">
        <f t="shared" si="253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8315</v>
      </c>
      <c r="R3319" t="s">
        <v>8316</v>
      </c>
      <c r="S3319" s="16">
        <f t="shared" si="252"/>
        <v>42499.039629629624</v>
      </c>
      <c r="T3319" s="16">
        <f t="shared" si="253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6">
        <f t="shared" si="253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6">
        <f t="shared" si="253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8315</v>
      </c>
      <c r="R3322" t="s">
        <v>8316</v>
      </c>
      <c r="S3322" s="16">
        <f t="shared" si="252"/>
        <v>42513.045798611114</v>
      </c>
      <c r="T3322" s="16">
        <f t="shared" si="253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8315</v>
      </c>
      <c r="R3323" t="s">
        <v>8316</v>
      </c>
      <c r="S3323" s="16">
        <f t="shared" si="252"/>
        <v>41914.100289351853</v>
      </c>
      <c r="T3323" s="16">
        <f t="shared" si="253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8315</v>
      </c>
      <c r="R3324" t="s">
        <v>8316</v>
      </c>
      <c r="S3324" s="16">
        <f t="shared" si="252"/>
        <v>42521.010370370372</v>
      </c>
      <c r="T3324" s="16">
        <f t="shared" si="253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6">
        <f t="shared" si="253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6">
        <f t="shared" si="253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6">
        <f t="shared" si="253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8315</v>
      </c>
      <c r="R3328" t="s">
        <v>8316</v>
      </c>
      <c r="S3328" s="16">
        <f t="shared" si="252"/>
        <v>42041.714178240742</v>
      </c>
      <c r="T3328" s="16">
        <f t="shared" si="253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6">
        <f t="shared" si="253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0"/>
        <v>146</v>
      </c>
      <c r="P3330">
        <f t="shared" si="251"/>
        <v>292.77999999999997</v>
      </c>
      <c r="Q3330" s="11" t="s">
        <v>8315</v>
      </c>
      <c r="R3330" t="s">
        <v>8316</v>
      </c>
      <c r="S3330" s="16">
        <f t="shared" si="252"/>
        <v>41822.57503472222</v>
      </c>
      <c r="T3330" s="16">
        <f t="shared" si="253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4">ROUND(E3331/D3331*100,0)</f>
        <v>117</v>
      </c>
      <c r="P3331">
        <f t="shared" ref="P3331:P3394" si="255">IFERROR(ROUND(E3331/L3331,2),0)</f>
        <v>44.92</v>
      </c>
      <c r="Q3331" s="11" t="s">
        <v>8315</v>
      </c>
      <c r="R3331" t="s">
        <v>8316</v>
      </c>
      <c r="S3331" s="16">
        <f t="shared" ref="S3331:S3394" si="256">(((J3331/60)/60)/24)+DATE(1970,1,1)</f>
        <v>41837.323009259257</v>
      </c>
      <c r="T3331" s="16">
        <f t="shared" ref="T3331:T3394" si="257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6">
        <f t="shared" si="257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8315</v>
      </c>
      <c r="R3333" t="s">
        <v>8316</v>
      </c>
      <c r="S3333" s="16">
        <f t="shared" si="256"/>
        <v>42248.697754629626</v>
      </c>
      <c r="T3333" s="16">
        <f t="shared" si="257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8315</v>
      </c>
      <c r="R3334" t="s">
        <v>8316</v>
      </c>
      <c r="S3334" s="16">
        <f t="shared" si="256"/>
        <v>41809.860300925924</v>
      </c>
      <c r="T3334" s="16">
        <f t="shared" si="257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8315</v>
      </c>
      <c r="R3335" t="s">
        <v>8316</v>
      </c>
      <c r="S3335" s="16">
        <f t="shared" si="256"/>
        <v>42148.676851851851</v>
      </c>
      <c r="T3335" s="16">
        <f t="shared" si="257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8315</v>
      </c>
      <c r="R3336" t="s">
        <v>8316</v>
      </c>
      <c r="S3336" s="16">
        <f t="shared" si="256"/>
        <v>42185.521087962959</v>
      </c>
      <c r="T3336" s="16">
        <f t="shared" si="257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6">
        <f t="shared" si="257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6">
        <f t="shared" si="257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6">
        <f t="shared" si="257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8315</v>
      </c>
      <c r="R3340" t="s">
        <v>8316</v>
      </c>
      <c r="S3340" s="16">
        <f t="shared" si="256"/>
        <v>42769.574999999997</v>
      </c>
      <c r="T3340" s="16">
        <f t="shared" si="257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8315</v>
      </c>
      <c r="R3341" t="s">
        <v>8316</v>
      </c>
      <c r="S3341" s="16">
        <f t="shared" si="256"/>
        <v>42549.665717592594</v>
      </c>
      <c r="T3341" s="16">
        <f t="shared" si="257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8315</v>
      </c>
      <c r="R3342" t="s">
        <v>8316</v>
      </c>
      <c r="S3342" s="16">
        <f t="shared" si="256"/>
        <v>42685.974004629628</v>
      </c>
      <c r="T3342" s="16">
        <f t="shared" si="257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6">
        <f t="shared" si="257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8315</v>
      </c>
      <c r="R3344" t="s">
        <v>8316</v>
      </c>
      <c r="S3344" s="16">
        <f t="shared" si="256"/>
        <v>42062.296412037031</v>
      </c>
      <c r="T3344" s="16">
        <f t="shared" si="257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6">
        <f t="shared" si="257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8315</v>
      </c>
      <c r="R3346" t="s">
        <v>8316</v>
      </c>
      <c r="S3346" s="16">
        <f t="shared" si="256"/>
        <v>41851.200150462959</v>
      </c>
      <c r="T3346" s="16">
        <f t="shared" si="257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8315</v>
      </c>
      <c r="R3347" t="s">
        <v>8316</v>
      </c>
      <c r="S3347" s="16">
        <f t="shared" si="256"/>
        <v>42053.106111111112</v>
      </c>
      <c r="T3347" s="16">
        <f t="shared" si="257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8315</v>
      </c>
      <c r="R3348" t="s">
        <v>8316</v>
      </c>
      <c r="S3348" s="16">
        <f t="shared" si="256"/>
        <v>42054.024421296301</v>
      </c>
      <c r="T3348" s="16">
        <f t="shared" si="257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6">
        <f t="shared" si="257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8315</v>
      </c>
      <c r="R3350" t="s">
        <v>8316</v>
      </c>
      <c r="S3350" s="16">
        <f t="shared" si="256"/>
        <v>42466.558796296296</v>
      </c>
      <c r="T3350" s="16">
        <f t="shared" si="257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8315</v>
      </c>
      <c r="R3351" t="s">
        <v>8316</v>
      </c>
      <c r="S3351" s="16">
        <f t="shared" si="256"/>
        <v>42513.110787037032</v>
      </c>
      <c r="T3351" s="16">
        <f t="shared" si="257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6">
        <f t="shared" si="257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6">
        <f t="shared" si="257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6">
        <f t="shared" si="257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6">
        <f t="shared" si="257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8315</v>
      </c>
      <c r="R3356" t="s">
        <v>8316</v>
      </c>
      <c r="S3356" s="16">
        <f t="shared" si="256"/>
        <v>42270.7269212963</v>
      </c>
      <c r="T3356" s="16">
        <f t="shared" si="257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6">
        <f t="shared" si="257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6">
        <f t="shared" si="257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6">
        <f t="shared" si="257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8315</v>
      </c>
      <c r="R3360" t="s">
        <v>8316</v>
      </c>
      <c r="S3360" s="16">
        <f t="shared" si="256"/>
        <v>41932.311099537037</v>
      </c>
      <c r="T3360" s="16">
        <f t="shared" si="257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8315</v>
      </c>
      <c r="R3361" t="s">
        <v>8316</v>
      </c>
      <c r="S3361" s="16">
        <f t="shared" si="256"/>
        <v>42746.057106481487</v>
      </c>
      <c r="T3361" s="16">
        <f t="shared" si="257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6">
        <f t="shared" si="257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8315</v>
      </c>
      <c r="R3363" t="s">
        <v>8316</v>
      </c>
      <c r="S3363" s="16">
        <f t="shared" si="256"/>
        <v>41866.025347222225</v>
      </c>
      <c r="T3363" s="16">
        <f t="shared" si="257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8315</v>
      </c>
      <c r="R3364" t="s">
        <v>8316</v>
      </c>
      <c r="S3364" s="16">
        <f t="shared" si="256"/>
        <v>42056.091631944444</v>
      </c>
      <c r="T3364" s="16">
        <f t="shared" si="257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8315</v>
      </c>
      <c r="R3365" t="s">
        <v>8316</v>
      </c>
      <c r="S3365" s="16">
        <f t="shared" si="256"/>
        <v>41851.771354166667</v>
      </c>
      <c r="T3365" s="16">
        <f t="shared" si="257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6">
        <f t="shared" si="257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8315</v>
      </c>
      <c r="R3367" t="s">
        <v>8316</v>
      </c>
      <c r="S3367" s="16">
        <f t="shared" si="256"/>
        <v>42321.101759259262</v>
      </c>
      <c r="T3367" s="16">
        <f t="shared" si="257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8315</v>
      </c>
      <c r="R3368" t="s">
        <v>8316</v>
      </c>
      <c r="S3368" s="16">
        <f t="shared" si="256"/>
        <v>42107.067557870367</v>
      </c>
      <c r="T3368" s="16">
        <f t="shared" si="257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6">
        <f t="shared" si="257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8315</v>
      </c>
      <c r="R3370" t="s">
        <v>8316</v>
      </c>
      <c r="S3370" s="16">
        <f t="shared" si="256"/>
        <v>41969.199756944443</v>
      </c>
      <c r="T3370" s="16">
        <f t="shared" si="257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6">
        <f t="shared" si="257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8315</v>
      </c>
      <c r="R3372" t="s">
        <v>8316</v>
      </c>
      <c r="S3372" s="16">
        <f t="shared" si="256"/>
        <v>42690.334317129629</v>
      </c>
      <c r="T3372" s="16">
        <f t="shared" si="257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8315</v>
      </c>
      <c r="R3373" t="s">
        <v>8316</v>
      </c>
      <c r="S3373" s="16">
        <f t="shared" si="256"/>
        <v>42312.874594907407</v>
      </c>
      <c r="T3373" s="16">
        <f t="shared" si="257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8315</v>
      </c>
      <c r="R3374" t="s">
        <v>8316</v>
      </c>
      <c r="S3374" s="16">
        <f t="shared" si="256"/>
        <v>41855.548101851848</v>
      </c>
      <c r="T3374" s="16">
        <f t="shared" si="257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6">
        <f t="shared" si="257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6">
        <f t="shared" si="257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6">
        <f t="shared" si="257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8315</v>
      </c>
      <c r="R3378" t="s">
        <v>8316</v>
      </c>
      <c r="S3378" s="16">
        <f t="shared" si="256"/>
        <v>42059.701319444444</v>
      </c>
      <c r="T3378" s="16">
        <f t="shared" si="257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6">
        <f t="shared" si="257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6">
        <f t="shared" si="257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6">
        <f t="shared" si="257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8315</v>
      </c>
      <c r="R3382" t="s">
        <v>8316</v>
      </c>
      <c r="S3382" s="16">
        <f t="shared" si="256"/>
        <v>41937.95344907407</v>
      </c>
      <c r="T3382" s="16">
        <f t="shared" si="257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8315</v>
      </c>
      <c r="R3383" t="s">
        <v>8316</v>
      </c>
      <c r="S3383" s="16">
        <f t="shared" si="256"/>
        <v>42044.184988425928</v>
      </c>
      <c r="T3383" s="16">
        <f t="shared" si="257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6">
        <f t="shared" si="257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8315</v>
      </c>
      <c r="R3385" t="s">
        <v>8316</v>
      </c>
      <c r="S3385" s="16">
        <f t="shared" si="256"/>
        <v>42524.782638888893</v>
      </c>
      <c r="T3385" s="16">
        <f t="shared" si="257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8315</v>
      </c>
      <c r="R3386" t="s">
        <v>8316</v>
      </c>
      <c r="S3386" s="16">
        <f t="shared" si="256"/>
        <v>42292.087592592594</v>
      </c>
      <c r="T3386" s="16">
        <f t="shared" si="257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8315</v>
      </c>
      <c r="R3387" t="s">
        <v>8316</v>
      </c>
      <c r="S3387" s="16">
        <f t="shared" si="256"/>
        <v>41953.8675</v>
      </c>
      <c r="T3387" s="16">
        <f t="shared" si="257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8315</v>
      </c>
      <c r="R3388" t="s">
        <v>8316</v>
      </c>
      <c r="S3388" s="16">
        <f t="shared" si="256"/>
        <v>41946.644745370373</v>
      </c>
      <c r="T3388" s="16">
        <f t="shared" si="257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8315</v>
      </c>
      <c r="R3389" t="s">
        <v>8316</v>
      </c>
      <c r="S3389" s="16">
        <f t="shared" si="256"/>
        <v>41947.762592592589</v>
      </c>
      <c r="T3389" s="16">
        <f t="shared" si="257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6">
        <f t="shared" si="257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8315</v>
      </c>
      <c r="R3391" t="s">
        <v>8316</v>
      </c>
      <c r="S3391" s="16">
        <f t="shared" si="256"/>
        <v>42494.563449074078</v>
      </c>
      <c r="T3391" s="16">
        <f t="shared" si="257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8315</v>
      </c>
      <c r="R3392" t="s">
        <v>8316</v>
      </c>
      <c r="S3392" s="16">
        <f t="shared" si="256"/>
        <v>41815.774826388886</v>
      </c>
      <c r="T3392" s="16">
        <f t="shared" si="257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8315</v>
      </c>
      <c r="R3393" t="s">
        <v>8316</v>
      </c>
      <c r="S3393" s="16">
        <f t="shared" si="256"/>
        <v>41830.545694444445</v>
      </c>
      <c r="T3393" s="16">
        <f t="shared" si="257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4"/>
        <v>100</v>
      </c>
      <c r="P3394">
        <f t="shared" si="255"/>
        <v>41.67</v>
      </c>
      <c r="Q3394" s="11" t="s">
        <v>8315</v>
      </c>
      <c r="R3394" t="s">
        <v>8316</v>
      </c>
      <c r="S3394" s="16">
        <f t="shared" si="256"/>
        <v>42446.845543981486</v>
      </c>
      <c r="T3394" s="16">
        <f t="shared" si="257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8">ROUND(E3395/D3395*100,0)</f>
        <v>106</v>
      </c>
      <c r="P3395">
        <f t="shared" ref="P3395:P3458" si="259">IFERROR(ROUND(E3395/L3395,2),0)</f>
        <v>36.07</v>
      </c>
      <c r="Q3395" s="11" t="s">
        <v>8315</v>
      </c>
      <c r="R3395" t="s">
        <v>8316</v>
      </c>
      <c r="S3395" s="16">
        <f t="shared" ref="S3395:S3458" si="260">(((J3395/60)/60)/24)+DATE(1970,1,1)</f>
        <v>41923.921643518523</v>
      </c>
      <c r="T3395" s="16">
        <f t="shared" ref="T3395:T3458" si="261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6">
        <f t="shared" si="261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6">
        <f t="shared" si="261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8315</v>
      </c>
      <c r="R3398" t="s">
        <v>8316</v>
      </c>
      <c r="S3398" s="16">
        <f t="shared" si="260"/>
        <v>41764.44663194444</v>
      </c>
      <c r="T3398" s="16">
        <f t="shared" si="261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6">
        <f t="shared" si="261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8315</v>
      </c>
      <c r="R3400" t="s">
        <v>8316</v>
      </c>
      <c r="S3400" s="16">
        <f t="shared" si="260"/>
        <v>41941.75203703704</v>
      </c>
      <c r="T3400" s="16">
        <f t="shared" si="261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6">
        <f t="shared" si="261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8315</v>
      </c>
      <c r="R3402" t="s">
        <v>8316</v>
      </c>
      <c r="S3402" s="16">
        <f t="shared" si="260"/>
        <v>41834.953865740739</v>
      </c>
      <c r="T3402" s="16">
        <f t="shared" si="261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6">
        <f t="shared" si="261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8315</v>
      </c>
      <c r="R3404" t="s">
        <v>8316</v>
      </c>
      <c r="S3404" s="16">
        <f t="shared" si="260"/>
        <v>42290.61855324074</v>
      </c>
      <c r="T3404" s="16">
        <f t="shared" si="261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6">
        <f t="shared" si="261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8315</v>
      </c>
      <c r="R3406" t="s">
        <v>8316</v>
      </c>
      <c r="S3406" s="16">
        <f t="shared" si="260"/>
        <v>42152.503495370373</v>
      </c>
      <c r="T3406" s="16">
        <f t="shared" si="261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6">
        <f t="shared" si="261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8315</v>
      </c>
      <c r="R3408" t="s">
        <v>8316</v>
      </c>
      <c r="S3408" s="16">
        <f t="shared" si="260"/>
        <v>41791.492777777778</v>
      </c>
      <c r="T3408" s="16">
        <f t="shared" si="261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6">
        <f t="shared" si="261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8315</v>
      </c>
      <c r="R3410" t="s">
        <v>8316</v>
      </c>
      <c r="S3410" s="16">
        <f t="shared" si="260"/>
        <v>41808.991944444446</v>
      </c>
      <c r="T3410" s="16">
        <f t="shared" si="261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6">
        <f t="shared" si="261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8315</v>
      </c>
      <c r="R3412" t="s">
        <v>8316</v>
      </c>
      <c r="S3412" s="16">
        <f t="shared" si="260"/>
        <v>42500.041550925926</v>
      </c>
      <c r="T3412" s="16">
        <f t="shared" si="261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8315</v>
      </c>
      <c r="R3413" t="s">
        <v>8316</v>
      </c>
      <c r="S3413" s="16">
        <f t="shared" si="260"/>
        <v>42265.022824074069</v>
      </c>
      <c r="T3413" s="16">
        <f t="shared" si="261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6">
        <f t="shared" si="261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8315</v>
      </c>
      <c r="R3415" t="s">
        <v>8316</v>
      </c>
      <c r="S3415" s="16">
        <f t="shared" si="260"/>
        <v>42053.733078703706</v>
      </c>
      <c r="T3415" s="16">
        <f t="shared" si="261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8315</v>
      </c>
      <c r="R3416" t="s">
        <v>8316</v>
      </c>
      <c r="S3416" s="16">
        <f t="shared" si="260"/>
        <v>42675.832465277781</v>
      </c>
      <c r="T3416" s="16">
        <f t="shared" si="261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8315</v>
      </c>
      <c r="R3417" t="s">
        <v>8316</v>
      </c>
      <c r="S3417" s="16">
        <f t="shared" si="260"/>
        <v>42467.144166666665</v>
      </c>
      <c r="T3417" s="16">
        <f t="shared" si="261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6">
        <f t="shared" si="261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8315</v>
      </c>
      <c r="R3419" t="s">
        <v>8316</v>
      </c>
      <c r="S3419" s="16">
        <f t="shared" si="260"/>
        <v>41894.91375</v>
      </c>
      <c r="T3419" s="16">
        <f t="shared" si="261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8315</v>
      </c>
      <c r="R3420" t="s">
        <v>8316</v>
      </c>
      <c r="S3420" s="16">
        <f t="shared" si="260"/>
        <v>41752.83457175926</v>
      </c>
      <c r="T3420" s="16">
        <f t="shared" si="261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6">
        <f t="shared" si="261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6">
        <f t="shared" si="261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8315</v>
      </c>
      <c r="R3423" t="s">
        <v>8316</v>
      </c>
      <c r="S3423" s="16">
        <f t="shared" si="260"/>
        <v>42037.791238425925</v>
      </c>
      <c r="T3423" s="16">
        <f t="shared" si="261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6">
        <f t="shared" si="261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8315</v>
      </c>
      <c r="R3425" t="s">
        <v>8316</v>
      </c>
      <c r="S3425" s="16">
        <f t="shared" si="260"/>
        <v>42088.911354166667</v>
      </c>
      <c r="T3425" s="16">
        <f t="shared" si="261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8315</v>
      </c>
      <c r="R3426" t="s">
        <v>8316</v>
      </c>
      <c r="S3426" s="16">
        <f t="shared" si="260"/>
        <v>42018.676898148144</v>
      </c>
      <c r="T3426" s="16">
        <f t="shared" si="261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8315</v>
      </c>
      <c r="R3427" t="s">
        <v>8316</v>
      </c>
      <c r="S3427" s="16">
        <f t="shared" si="260"/>
        <v>41884.617314814815</v>
      </c>
      <c r="T3427" s="16">
        <f t="shared" si="261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8315</v>
      </c>
      <c r="R3428" t="s">
        <v>8316</v>
      </c>
      <c r="S3428" s="16">
        <f t="shared" si="260"/>
        <v>41884.056747685187</v>
      </c>
      <c r="T3428" s="16">
        <f t="shared" si="261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6">
        <f t="shared" si="261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6">
        <f t="shared" si="261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6">
        <f t="shared" si="261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6">
        <f t="shared" si="261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8315</v>
      </c>
      <c r="R3433" t="s">
        <v>8316</v>
      </c>
      <c r="S3433" s="16">
        <f t="shared" si="260"/>
        <v>41839.730937500004</v>
      </c>
      <c r="T3433" s="16">
        <f t="shared" si="261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8315</v>
      </c>
      <c r="R3434" t="s">
        <v>8316</v>
      </c>
      <c r="S3434" s="16">
        <f t="shared" si="260"/>
        <v>42380.581180555557</v>
      </c>
      <c r="T3434" s="16">
        <f t="shared" si="261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8315</v>
      </c>
      <c r="R3435" t="s">
        <v>8316</v>
      </c>
      <c r="S3435" s="16">
        <f t="shared" si="260"/>
        <v>41776.063136574077</v>
      </c>
      <c r="T3435" s="16">
        <f t="shared" si="261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8315</v>
      </c>
      <c r="R3436" t="s">
        <v>8316</v>
      </c>
      <c r="S3436" s="16">
        <f t="shared" si="260"/>
        <v>41800.380428240744</v>
      </c>
      <c r="T3436" s="16">
        <f t="shared" si="261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8315</v>
      </c>
      <c r="R3437" t="s">
        <v>8316</v>
      </c>
      <c r="S3437" s="16">
        <f t="shared" si="260"/>
        <v>42572.61681712963</v>
      </c>
      <c r="T3437" s="16">
        <f t="shared" si="261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8315</v>
      </c>
      <c r="R3438" t="s">
        <v>8316</v>
      </c>
      <c r="S3438" s="16">
        <f t="shared" si="260"/>
        <v>41851.541585648149</v>
      </c>
      <c r="T3438" s="16">
        <f t="shared" si="261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8315</v>
      </c>
      <c r="R3439" t="s">
        <v>8316</v>
      </c>
      <c r="S3439" s="16">
        <f t="shared" si="260"/>
        <v>42205.710879629631</v>
      </c>
      <c r="T3439" s="16">
        <f t="shared" si="261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6">
        <f t="shared" si="261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8315</v>
      </c>
      <c r="R3441" t="s">
        <v>8316</v>
      </c>
      <c r="S3441" s="16">
        <f t="shared" si="260"/>
        <v>42374.911226851851</v>
      </c>
      <c r="T3441" s="16">
        <f t="shared" si="261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8315</v>
      </c>
      <c r="R3442" t="s">
        <v>8316</v>
      </c>
      <c r="S3442" s="16">
        <f t="shared" si="260"/>
        <v>41809.12300925926</v>
      </c>
      <c r="T3442" s="16">
        <f t="shared" si="261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8315</v>
      </c>
      <c r="R3443" t="s">
        <v>8316</v>
      </c>
      <c r="S3443" s="16">
        <f t="shared" si="260"/>
        <v>42294.429641203707</v>
      </c>
      <c r="T3443" s="16">
        <f t="shared" si="261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8315</v>
      </c>
      <c r="R3444" t="s">
        <v>8316</v>
      </c>
      <c r="S3444" s="16">
        <f t="shared" si="260"/>
        <v>42124.841111111105</v>
      </c>
      <c r="T3444" s="16">
        <f t="shared" si="261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8315</v>
      </c>
      <c r="R3445" t="s">
        <v>8316</v>
      </c>
      <c r="S3445" s="16">
        <f t="shared" si="260"/>
        <v>41861.524837962963</v>
      </c>
      <c r="T3445" s="16">
        <f t="shared" si="261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6">
        <f t="shared" si="261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6">
        <f t="shared" si="261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6">
        <f t="shared" si="261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8315</v>
      </c>
      <c r="R3449" t="s">
        <v>8316</v>
      </c>
      <c r="S3449" s="16">
        <f t="shared" si="260"/>
        <v>42402.889027777783</v>
      </c>
      <c r="T3449" s="16">
        <f t="shared" si="261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8315</v>
      </c>
      <c r="R3450" t="s">
        <v>8316</v>
      </c>
      <c r="S3450" s="16">
        <f t="shared" si="260"/>
        <v>41960.119085648148</v>
      </c>
      <c r="T3450" s="16">
        <f t="shared" si="261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8315</v>
      </c>
      <c r="R3451" t="s">
        <v>8316</v>
      </c>
      <c r="S3451" s="16">
        <f t="shared" si="260"/>
        <v>42532.052523148144</v>
      </c>
      <c r="T3451" s="16">
        <f t="shared" si="261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6">
        <f t="shared" si="261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8315</v>
      </c>
      <c r="R3453" t="s">
        <v>8316</v>
      </c>
      <c r="S3453" s="16">
        <f t="shared" si="260"/>
        <v>42088.723692129628</v>
      </c>
      <c r="T3453" s="16">
        <f t="shared" si="261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8315</v>
      </c>
      <c r="R3454" t="s">
        <v>8316</v>
      </c>
      <c r="S3454" s="16">
        <f t="shared" si="260"/>
        <v>41820.639189814814</v>
      </c>
      <c r="T3454" s="16">
        <f t="shared" si="261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6">
        <f t="shared" si="261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6">
        <f t="shared" si="261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8315</v>
      </c>
      <c r="R3457" t="s">
        <v>8316</v>
      </c>
      <c r="S3457" s="16">
        <f t="shared" si="260"/>
        <v>42626.7503125</v>
      </c>
      <c r="T3457" s="16">
        <f t="shared" si="261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8"/>
        <v>191</v>
      </c>
      <c r="P3458">
        <f t="shared" si="259"/>
        <v>358.69</v>
      </c>
      <c r="Q3458" s="11" t="s">
        <v>8315</v>
      </c>
      <c r="R3458" t="s">
        <v>8316</v>
      </c>
      <c r="S3458" s="16">
        <f t="shared" si="260"/>
        <v>41821.205636574072</v>
      </c>
      <c r="T3458" s="16">
        <f t="shared" si="261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2">ROUND(E3459/D3459*100,0)</f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6">
        <f t="shared" si="265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6">
        <f t="shared" si="265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6">
        <f t="shared" si="265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6">
        <f t="shared" si="265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6">
        <f t="shared" si="265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6">
        <f t="shared" si="265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6">
        <f t="shared" si="265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6">
        <f t="shared" si="265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6">
        <f t="shared" si="265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6">
        <f t="shared" si="265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6">
        <f t="shared" si="265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6">
        <f t="shared" si="265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6">
        <f t="shared" si="265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6">
        <f t="shared" si="265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6">
        <f t="shared" si="265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6">
        <f t="shared" si="265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6">
        <f t="shared" si="265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6">
        <f t="shared" si="265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6">
        <f t="shared" si="265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6">
        <f t="shared" si="265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6">
        <f t="shared" si="265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6">
        <f t="shared" si="265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6">
        <f t="shared" si="265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6">
        <f t="shared" si="265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6">
        <f t="shared" si="265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6">
        <f t="shared" si="265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6">
        <f t="shared" si="265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6">
        <f t="shared" si="265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6">
        <f t="shared" si="265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6">
        <f t="shared" si="265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6">
        <f t="shared" si="265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6">
        <f t="shared" si="265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6">
        <f t="shared" si="265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6">
        <f t="shared" si="265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6">
        <f t="shared" si="265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6">
        <f t="shared" si="265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6">
        <f t="shared" si="265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6">
        <f t="shared" si="265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6">
        <f t="shared" si="265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6">
        <f t="shared" si="265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2"/>
        <v>101</v>
      </c>
      <c r="P3522">
        <f t="shared" si="263"/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6">ROUND(E3523/D3523*100,0)</f>
        <v>169</v>
      </c>
      <c r="P3523">
        <f t="shared" ref="P3523:P3586" si="267">IFERROR(ROUND(E3523/L3523,2),0)</f>
        <v>45.62</v>
      </c>
      <c r="Q3523" s="11" t="s">
        <v>8315</v>
      </c>
      <c r="R3523" t="s">
        <v>8316</v>
      </c>
      <c r="S3523" s="16">
        <f t="shared" ref="S3523:S3586" si="268">(((J3523/60)/60)/24)+DATE(1970,1,1)</f>
        <v>41881.361342592594</v>
      </c>
      <c r="T3523" s="16">
        <f t="shared" ref="T3523:T3586" si="269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6">
        <f t="shared" si="269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6">
        <f t="shared" si="269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8315</v>
      </c>
      <c r="R3526" t="s">
        <v>8316</v>
      </c>
      <c r="S3526" s="16">
        <f t="shared" si="268"/>
        <v>41880.76357638889</v>
      </c>
      <c r="T3526" s="16">
        <f t="shared" si="269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8315</v>
      </c>
      <c r="R3527" t="s">
        <v>8316</v>
      </c>
      <c r="S3527" s="16">
        <f t="shared" si="268"/>
        <v>42214.6956712963</v>
      </c>
      <c r="T3527" s="16">
        <f t="shared" si="269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8315</v>
      </c>
      <c r="R3528" t="s">
        <v>8316</v>
      </c>
      <c r="S3528" s="16">
        <f t="shared" si="268"/>
        <v>42460.335312499999</v>
      </c>
      <c r="T3528" s="16">
        <f t="shared" si="269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8315</v>
      </c>
      <c r="R3529" t="s">
        <v>8316</v>
      </c>
      <c r="S3529" s="16">
        <f t="shared" si="268"/>
        <v>42167.023206018523</v>
      </c>
      <c r="T3529" s="16">
        <f t="shared" si="269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6">
        <f t="shared" si="269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8315</v>
      </c>
      <c r="R3531" t="s">
        <v>8316</v>
      </c>
      <c r="S3531" s="16">
        <f t="shared" si="268"/>
        <v>42177.761782407411</v>
      </c>
      <c r="T3531" s="16">
        <f t="shared" si="269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8315</v>
      </c>
      <c r="R3533" t="s">
        <v>8316</v>
      </c>
      <c r="S3533" s="16">
        <f t="shared" si="268"/>
        <v>42521.654328703706</v>
      </c>
      <c r="T3533" s="16">
        <f t="shared" si="269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8315</v>
      </c>
      <c r="R3534" t="s">
        <v>8316</v>
      </c>
      <c r="S3534" s="16">
        <f t="shared" si="268"/>
        <v>41884.599849537037</v>
      </c>
      <c r="T3534" s="16">
        <f t="shared" si="269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8315</v>
      </c>
      <c r="R3535" t="s">
        <v>8316</v>
      </c>
      <c r="S3535" s="16">
        <f t="shared" si="268"/>
        <v>42289.761192129634</v>
      </c>
      <c r="T3535" s="16">
        <f t="shared" si="269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8315</v>
      </c>
      <c r="R3536" t="s">
        <v>8316</v>
      </c>
      <c r="S3536" s="16">
        <f t="shared" si="268"/>
        <v>42243.6252662037</v>
      </c>
      <c r="T3536" s="16">
        <f t="shared" si="269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6">
        <f t="shared" si="269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6">
        <f t="shared" si="269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6">
        <f t="shared" si="269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6">
        <f t="shared" si="269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8315</v>
      </c>
      <c r="R3541" t="s">
        <v>8316</v>
      </c>
      <c r="S3541" s="16">
        <f t="shared" si="268"/>
        <v>42600.756041666667</v>
      </c>
      <c r="T3541" s="16">
        <f t="shared" si="269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6">
        <f t="shared" si="269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6">
        <f t="shared" si="269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8315</v>
      </c>
      <c r="R3544" t="s">
        <v>8316</v>
      </c>
      <c r="S3544" s="16">
        <f t="shared" si="268"/>
        <v>41829.599791666667</v>
      </c>
      <c r="T3544" s="16">
        <f t="shared" si="269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6">
        <f t="shared" si="269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8315</v>
      </c>
      <c r="R3546" t="s">
        <v>8316</v>
      </c>
      <c r="S3546" s="16">
        <f t="shared" si="268"/>
        <v>42040.831678240742</v>
      </c>
      <c r="T3546" s="16">
        <f t="shared" si="269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8315</v>
      </c>
      <c r="R3547" t="s">
        <v>8316</v>
      </c>
      <c r="S3547" s="16">
        <f t="shared" si="268"/>
        <v>42075.807395833333</v>
      </c>
      <c r="T3547" s="16">
        <f t="shared" si="269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8315</v>
      </c>
      <c r="R3548" t="s">
        <v>8316</v>
      </c>
      <c r="S3548" s="16">
        <f t="shared" si="268"/>
        <v>42073.660694444443</v>
      </c>
      <c r="T3548" s="16">
        <f t="shared" si="269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8315</v>
      </c>
      <c r="R3549" t="s">
        <v>8316</v>
      </c>
      <c r="S3549" s="16">
        <f t="shared" si="268"/>
        <v>42480.078715277778</v>
      </c>
      <c r="T3549" s="16">
        <f t="shared" si="269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8315</v>
      </c>
      <c r="R3550" t="s">
        <v>8316</v>
      </c>
      <c r="S3550" s="16">
        <f t="shared" si="268"/>
        <v>42411.942291666666</v>
      </c>
      <c r="T3550" s="16">
        <f t="shared" si="269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6">
        <f t="shared" si="269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6">
        <f t="shared" si="269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8315</v>
      </c>
      <c r="R3553" t="s">
        <v>8316</v>
      </c>
      <c r="S3553" s="16">
        <f t="shared" si="268"/>
        <v>41753.515856481477</v>
      </c>
      <c r="T3553" s="16">
        <f t="shared" si="269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6">
        <f t="shared" si="269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8315</v>
      </c>
      <c r="R3555" t="s">
        <v>8316</v>
      </c>
      <c r="S3555" s="16">
        <f t="shared" si="268"/>
        <v>42196.028703703705</v>
      </c>
      <c r="T3555" s="16">
        <f t="shared" si="269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8315</v>
      </c>
      <c r="R3556" t="s">
        <v>8316</v>
      </c>
      <c r="S3556" s="16">
        <f t="shared" si="268"/>
        <v>42016.050451388888</v>
      </c>
      <c r="T3556" s="16">
        <f t="shared" si="269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6">
        <f t="shared" si="269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6">
        <f t="shared" si="269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8315</v>
      </c>
      <c r="R3559" t="s">
        <v>8316</v>
      </c>
      <c r="S3559" s="16">
        <f t="shared" si="268"/>
        <v>41730.276747685188</v>
      </c>
      <c r="T3559" s="16">
        <f t="shared" si="269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6">
        <f t="shared" si="269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6">
        <f t="shared" si="269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6">
        <f t="shared" si="269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8315</v>
      </c>
      <c r="R3563" t="s">
        <v>8316</v>
      </c>
      <c r="S3563" s="16">
        <f t="shared" si="268"/>
        <v>42203.680300925931</v>
      </c>
      <c r="T3563" s="16">
        <f t="shared" si="269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6">
        <f t="shared" si="269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6">
        <f t="shared" si="269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6">
        <f t="shared" si="269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8315</v>
      </c>
      <c r="R3567" t="s">
        <v>8316</v>
      </c>
      <c r="S3567" s="16">
        <f t="shared" si="268"/>
        <v>41974.743148148147</v>
      </c>
      <c r="T3567" s="16">
        <f t="shared" si="269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6">
        <f t="shared" si="269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6">
        <f t="shared" si="269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8315</v>
      </c>
      <c r="R3570" t="s">
        <v>8316</v>
      </c>
      <c r="S3570" s="16">
        <f t="shared" si="268"/>
        <v>41869.740671296298</v>
      </c>
      <c r="T3570" s="16">
        <f t="shared" si="269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8315</v>
      </c>
      <c r="R3571" t="s">
        <v>8316</v>
      </c>
      <c r="S3571" s="16">
        <f t="shared" si="268"/>
        <v>41982.688611111109</v>
      </c>
      <c r="T3571" s="16">
        <f t="shared" si="269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8315</v>
      </c>
      <c r="R3572" t="s">
        <v>8316</v>
      </c>
      <c r="S3572" s="16">
        <f t="shared" si="268"/>
        <v>41976.331979166673</v>
      </c>
      <c r="T3572" s="16">
        <f t="shared" si="269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6">
        <f t="shared" si="269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6">
        <f t="shared" si="269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6">
        <f t="shared" si="269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8315</v>
      </c>
      <c r="R3576" t="s">
        <v>8316</v>
      </c>
      <c r="S3576" s="16">
        <f t="shared" si="268"/>
        <v>41926.942685185182</v>
      </c>
      <c r="T3576" s="16">
        <f t="shared" si="269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8315</v>
      </c>
      <c r="R3577" t="s">
        <v>8316</v>
      </c>
      <c r="S3577" s="16">
        <f t="shared" si="268"/>
        <v>42561.783877314811</v>
      </c>
      <c r="T3577" s="16">
        <f t="shared" si="269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8315</v>
      </c>
      <c r="R3578" t="s">
        <v>8316</v>
      </c>
      <c r="S3578" s="16">
        <f t="shared" si="268"/>
        <v>42649.54923611111</v>
      </c>
      <c r="T3578" s="16">
        <f t="shared" si="269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8315</v>
      </c>
      <c r="R3579" t="s">
        <v>8316</v>
      </c>
      <c r="S3579" s="16">
        <f t="shared" si="268"/>
        <v>42093.786840277782</v>
      </c>
      <c r="T3579" s="16">
        <f t="shared" si="269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6">
        <f t="shared" si="269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6">
        <f t="shared" si="269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8315</v>
      </c>
      <c r="R3582" t="s">
        <v>8316</v>
      </c>
      <c r="S3582" s="16">
        <f t="shared" si="268"/>
        <v>42026.176180555558</v>
      </c>
      <c r="T3582" s="16">
        <f t="shared" si="269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6">
        <f t="shared" si="269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8315</v>
      </c>
      <c r="R3584" t="s">
        <v>8316</v>
      </c>
      <c r="S3584" s="16">
        <f t="shared" si="268"/>
        <v>42451.095856481479</v>
      </c>
      <c r="T3584" s="16">
        <f t="shared" si="269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8315</v>
      </c>
      <c r="R3585" t="s">
        <v>8316</v>
      </c>
      <c r="S3585" s="16">
        <f t="shared" si="268"/>
        <v>42418.425983796296</v>
      </c>
      <c r="T3585" s="16">
        <f t="shared" si="269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6"/>
        <v>116</v>
      </c>
      <c r="P3586">
        <f t="shared" si="267"/>
        <v>30.94</v>
      </c>
      <c r="Q3586" s="11" t="s">
        <v>8315</v>
      </c>
      <c r="R3586" t="s">
        <v>8316</v>
      </c>
      <c r="S3586" s="16">
        <f t="shared" si="268"/>
        <v>42168.316481481481</v>
      </c>
      <c r="T3586" s="16">
        <f t="shared" si="269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0">ROUND(E3587/D3587*100,0)</f>
        <v>119</v>
      </c>
      <c r="P3587">
        <f t="shared" ref="P3587:P3650" si="271">IFERROR(ROUND(E3587/L3587,2),0)</f>
        <v>176.09</v>
      </c>
      <c r="Q3587" s="11" t="s">
        <v>8315</v>
      </c>
      <c r="R3587" t="s">
        <v>8316</v>
      </c>
      <c r="S3587" s="16">
        <f t="shared" ref="S3587:S3650" si="272">(((J3587/60)/60)/24)+DATE(1970,1,1)</f>
        <v>41964.716319444444</v>
      </c>
      <c r="T3587" s="16">
        <f t="shared" ref="T3587:T3650" si="273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8315</v>
      </c>
      <c r="R3588" t="s">
        <v>8316</v>
      </c>
      <c r="S3588" s="16">
        <f t="shared" si="272"/>
        <v>42576.697569444441</v>
      </c>
      <c r="T3588" s="16">
        <f t="shared" si="273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6">
        <f t="shared" si="273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6">
        <f t="shared" si="273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8315</v>
      </c>
      <c r="R3591" t="s">
        <v>8316</v>
      </c>
      <c r="S3591" s="16">
        <f t="shared" si="272"/>
        <v>42125.647534722222</v>
      </c>
      <c r="T3591" s="16">
        <f t="shared" si="273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6">
        <f t="shared" si="273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8315</v>
      </c>
      <c r="R3593" t="s">
        <v>8316</v>
      </c>
      <c r="S3593" s="16">
        <f t="shared" si="272"/>
        <v>42003.948425925926</v>
      </c>
      <c r="T3593" s="16">
        <f t="shared" si="273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8315</v>
      </c>
      <c r="R3594" t="s">
        <v>8316</v>
      </c>
      <c r="S3594" s="16">
        <f t="shared" si="272"/>
        <v>41988.829942129625</v>
      </c>
      <c r="T3594" s="16">
        <f t="shared" si="273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8315</v>
      </c>
      <c r="R3595" t="s">
        <v>8316</v>
      </c>
      <c r="S3595" s="16">
        <f t="shared" si="272"/>
        <v>41974.898599537039</v>
      </c>
      <c r="T3595" s="16">
        <f t="shared" si="273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8315</v>
      </c>
      <c r="R3596" t="s">
        <v>8316</v>
      </c>
      <c r="S3596" s="16">
        <f t="shared" si="272"/>
        <v>42592.066921296297</v>
      </c>
      <c r="T3596" s="16">
        <f t="shared" si="273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8315</v>
      </c>
      <c r="R3597" t="s">
        <v>8316</v>
      </c>
      <c r="S3597" s="16">
        <f t="shared" si="272"/>
        <v>42050.008368055554</v>
      </c>
      <c r="T3597" s="16">
        <f t="shared" si="273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6">
        <f t="shared" si="273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8315</v>
      </c>
      <c r="R3599" t="s">
        <v>8316</v>
      </c>
      <c r="S3599" s="16">
        <f t="shared" si="272"/>
        <v>42417.585532407407</v>
      </c>
      <c r="T3599" s="16">
        <f t="shared" si="273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8315</v>
      </c>
      <c r="R3600" t="s">
        <v>8316</v>
      </c>
      <c r="S3600" s="16">
        <f t="shared" si="272"/>
        <v>41866.79886574074</v>
      </c>
      <c r="T3600" s="16">
        <f t="shared" si="273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8315</v>
      </c>
      <c r="R3601" t="s">
        <v>8316</v>
      </c>
      <c r="S3601" s="16">
        <f t="shared" si="272"/>
        <v>42220.79487268519</v>
      </c>
      <c r="T3601" s="16">
        <f t="shared" si="273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8315</v>
      </c>
      <c r="R3602" t="s">
        <v>8316</v>
      </c>
      <c r="S3602" s="16">
        <f t="shared" si="272"/>
        <v>42628.849120370374</v>
      </c>
      <c r="T3602" s="16">
        <f t="shared" si="273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6">
        <f t="shared" si="273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8315</v>
      </c>
      <c r="R3604" t="s">
        <v>8316</v>
      </c>
      <c r="S3604" s="16">
        <f t="shared" si="272"/>
        <v>42447.894432870366</v>
      </c>
      <c r="T3604" s="16">
        <f t="shared" si="273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8315</v>
      </c>
      <c r="R3605" t="s">
        <v>8316</v>
      </c>
      <c r="S3605" s="16">
        <f t="shared" si="272"/>
        <v>42283.864351851851</v>
      </c>
      <c r="T3605" s="16">
        <f t="shared" si="273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8315</v>
      </c>
      <c r="R3606" t="s">
        <v>8316</v>
      </c>
      <c r="S3606" s="16">
        <f t="shared" si="272"/>
        <v>42483.015694444446</v>
      </c>
      <c r="T3606" s="16">
        <f t="shared" si="273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6">
        <f t="shared" si="273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6">
        <f t="shared" si="273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6">
        <f t="shared" si="273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6">
        <f t="shared" si="273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6">
        <f t="shared" si="273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6">
        <f t="shared" si="273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6">
        <f t="shared" si="273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6">
        <f t="shared" si="273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8315</v>
      </c>
      <c r="R3615" t="s">
        <v>8316</v>
      </c>
      <c r="S3615" s="16">
        <f t="shared" si="272"/>
        <v>41788.58997685185</v>
      </c>
      <c r="T3615" s="16">
        <f t="shared" si="273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8315</v>
      </c>
      <c r="R3616" t="s">
        <v>8316</v>
      </c>
      <c r="S3616" s="16">
        <f t="shared" si="272"/>
        <v>42144.041851851856</v>
      </c>
      <c r="T3616" s="16">
        <f t="shared" si="273"/>
        <v>42174.041851851856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6">
        <f t="shared" si="273"/>
        <v>42348.593703703707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6">
        <f t="shared" si="273"/>
        <v>42082.908148148148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6">
        <f t="shared" si="273"/>
        <v>42794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6">
        <f t="shared" si="273"/>
        <v>42158.627893518518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8315</v>
      </c>
      <c r="R3621" t="s">
        <v>8316</v>
      </c>
      <c r="S3621" s="16">
        <f t="shared" si="272"/>
        <v>42661.132245370376</v>
      </c>
      <c r="T3621" s="16">
        <f t="shared" si="273"/>
        <v>42693.916666666672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8315</v>
      </c>
      <c r="R3622" t="s">
        <v>8316</v>
      </c>
      <c r="S3622" s="16">
        <f t="shared" si="272"/>
        <v>42037.938206018516</v>
      </c>
      <c r="T3622" s="16">
        <f t="shared" si="273"/>
        <v>42068.166666666672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8315</v>
      </c>
      <c r="R3623" t="s">
        <v>8316</v>
      </c>
      <c r="S3623" s="16">
        <f t="shared" si="272"/>
        <v>42619.935694444444</v>
      </c>
      <c r="T3623" s="16">
        <f t="shared" si="273"/>
        <v>42643.875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8315</v>
      </c>
      <c r="R3624" t="s">
        <v>8316</v>
      </c>
      <c r="S3624" s="16">
        <f t="shared" si="272"/>
        <v>41877.221886574072</v>
      </c>
      <c r="T3624" s="16">
        <f t="shared" si="273"/>
        <v>41910.140972222223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8315</v>
      </c>
      <c r="R3625" t="s">
        <v>8316</v>
      </c>
      <c r="S3625" s="16">
        <f t="shared" si="272"/>
        <v>41828.736921296295</v>
      </c>
      <c r="T3625" s="16">
        <f t="shared" si="273"/>
        <v>41846.291666666664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8315</v>
      </c>
      <c r="R3626" t="s">
        <v>8316</v>
      </c>
      <c r="S3626" s="16">
        <f t="shared" si="272"/>
        <v>42545.774189814809</v>
      </c>
      <c r="T3626" s="16">
        <f t="shared" si="273"/>
        <v>42605.774189814809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6">
        <f t="shared" si="273"/>
        <v>42187.652511574073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6">
        <f t="shared" si="273"/>
        <v>41867.667326388888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8315</v>
      </c>
      <c r="R3629" t="s">
        <v>8316</v>
      </c>
      <c r="S3629" s="16">
        <f t="shared" si="272"/>
        <v>42460.741747685184</v>
      </c>
      <c r="T3629" s="16">
        <f t="shared" si="273"/>
        <v>42511.165972222225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6">
        <f t="shared" si="273"/>
        <v>42351.874953703707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6">
        <f t="shared" si="273"/>
        <v>42495.708333333328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6">
        <f t="shared" si="273"/>
        <v>41972.888773148152</v>
      </c>
      <c r="U3632">
        <f>YEAR(T3632)</f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6">
        <f t="shared" si="273"/>
        <v>41905.165972222225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6">
        <f t="shared" si="273"/>
        <v>41966.936909722222</v>
      </c>
      <c r="U3634">
        <f>YEAR(T3634)</f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6">
        <f t="shared" si="273"/>
        <v>42693.041666666672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6">
        <f t="shared" si="273"/>
        <v>42749.165972222225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6">
        <f t="shared" si="273"/>
        <v>42480.88282407407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6">
        <f t="shared" si="273"/>
        <v>42261.694780092599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6">
        <f t="shared" si="273"/>
        <v>42005.700636574074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6">
        <f t="shared" si="273"/>
        <v>42113.631157407406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6">
        <f t="shared" si="273"/>
        <v>42650.632638888885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6">
        <f t="shared" si="273"/>
        <v>42134.781597222223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6">
        <f t="shared" si="273"/>
        <v>41917.208333333336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6">
        <f t="shared" si="273"/>
        <v>42338.708333333328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6">
        <f t="shared" si="273"/>
        <v>42325.185636574075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6">
        <f t="shared" si="273"/>
        <v>42437.207638888889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6">
        <f t="shared" si="273"/>
        <v>42696.012013888889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6">
        <f t="shared" si="273"/>
        <v>42171.979166666672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6">
        <f t="shared" si="273"/>
        <v>42643.749155092592</v>
      </c>
      <c r="U3649">
        <f>YEAR(T3649)</f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0"/>
        <v>100</v>
      </c>
      <c r="P3650">
        <f t="shared" si="271"/>
        <v>550.04</v>
      </c>
      <c r="Q3650" s="11" t="s">
        <v>8315</v>
      </c>
      <c r="R3650" t="s">
        <v>8316</v>
      </c>
      <c r="S3650" s="16">
        <f t="shared" si="272"/>
        <v>41887.292187500003</v>
      </c>
      <c r="T3650" s="16">
        <f t="shared" si="273"/>
        <v>41917.292187500003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4">ROUND(E3651/D3651*100,0)</f>
        <v>104</v>
      </c>
      <c r="P3651">
        <f t="shared" ref="P3651:P3714" si="275">IFERROR(ROUND(E3651/L3651,2),0)</f>
        <v>97.5</v>
      </c>
      <c r="Q3651" s="11" t="s">
        <v>8315</v>
      </c>
      <c r="R3651" t="s">
        <v>8316</v>
      </c>
      <c r="S3651" s="16">
        <f t="shared" ref="S3651:S3714" si="276">(((J3651/60)/60)/24)+DATE(1970,1,1)</f>
        <v>41780.712893518517</v>
      </c>
      <c r="T3651" s="16">
        <f t="shared" ref="T3651:T3714" si="277">(((I3651/60)/60)/24)+DATE(1970,1,1)</f>
        <v>41806.712893518517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6">
        <f t="shared" si="277"/>
        <v>42402.478981481487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8315</v>
      </c>
      <c r="R3653" t="s">
        <v>8316</v>
      </c>
      <c r="S3653" s="16">
        <f t="shared" si="276"/>
        <v>41828.646319444444</v>
      </c>
      <c r="T3653" s="16">
        <f t="shared" si="277"/>
        <v>41861.665972222225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6">
        <f t="shared" si="277"/>
        <v>42607.165972222225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6">
        <f t="shared" si="277"/>
        <v>42221.363506944443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6">
        <f t="shared" si="277"/>
        <v>42463.708333333328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8315</v>
      </c>
      <c r="R3657" t="s">
        <v>8316</v>
      </c>
      <c r="S3657" s="16">
        <f t="shared" si="276"/>
        <v>42173.803217592591</v>
      </c>
      <c r="T3657" s="16">
        <f t="shared" si="277"/>
        <v>42203.290972222225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6">
        <f t="shared" si="277"/>
        <v>42767.957638888889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6">
        <f t="shared" si="277"/>
        <v>42522.904166666667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8315</v>
      </c>
      <c r="R3660" t="s">
        <v>8316</v>
      </c>
      <c r="S3660" s="16">
        <f t="shared" si="276"/>
        <v>41775.858564814815</v>
      </c>
      <c r="T3660" s="16">
        <f t="shared" si="277"/>
        <v>41822.165972222225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8315</v>
      </c>
      <c r="R3661" t="s">
        <v>8316</v>
      </c>
      <c r="S3661" s="16">
        <f t="shared" si="276"/>
        <v>42055.277199074073</v>
      </c>
      <c r="T3661" s="16">
        <f t="shared" si="277"/>
        <v>42082.610416666663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6">
        <f t="shared" si="277"/>
        <v>41996.881076388891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8315</v>
      </c>
      <c r="R3663" t="s">
        <v>8316</v>
      </c>
      <c r="S3663" s="16">
        <f t="shared" si="276"/>
        <v>42447.896666666667</v>
      </c>
      <c r="T3663" s="16">
        <f t="shared" si="277"/>
        <v>42470.166666666672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6">
        <f t="shared" si="277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6">
        <f t="shared" si="277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8315</v>
      </c>
      <c r="R3666" t="s">
        <v>8316</v>
      </c>
      <c r="S3666" s="16">
        <f t="shared" si="276"/>
        <v>42523.248715277776</v>
      </c>
      <c r="T3666" s="16">
        <f t="shared" si="277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8315</v>
      </c>
      <c r="R3668" t="s">
        <v>8316</v>
      </c>
      <c r="S3668" s="16">
        <f t="shared" si="276"/>
        <v>41822.90488425926</v>
      </c>
      <c r="T3668" s="16">
        <f t="shared" si="277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6">
        <f t="shared" si="277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8315</v>
      </c>
      <c r="R3670" t="s">
        <v>8316</v>
      </c>
      <c r="S3670" s="16">
        <f t="shared" si="276"/>
        <v>42185.556157407409</v>
      </c>
      <c r="T3670" s="16">
        <f t="shared" si="277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6">
        <f t="shared" si="277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6">
        <f t="shared" si="277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8315</v>
      </c>
      <c r="R3673" t="s">
        <v>8316</v>
      </c>
      <c r="S3673" s="16">
        <f t="shared" si="276"/>
        <v>41820.62809027778</v>
      </c>
      <c r="T3673" s="16">
        <f t="shared" si="277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6">
        <f t="shared" si="277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6">
        <f t="shared" si="277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6">
        <f t="shared" si="277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6">
        <f t="shared" si="277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8315</v>
      </c>
      <c r="R3678" t="s">
        <v>8316</v>
      </c>
      <c r="S3678" s="16">
        <f t="shared" si="276"/>
        <v>41876.815787037034</v>
      </c>
      <c r="T3678" s="16">
        <f t="shared" si="277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8315</v>
      </c>
      <c r="R3679" t="s">
        <v>8316</v>
      </c>
      <c r="S3679" s="16">
        <f t="shared" si="276"/>
        <v>41802.574282407404</v>
      </c>
      <c r="T3679" s="16">
        <f t="shared" si="277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6">
        <f t="shared" si="277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8315</v>
      </c>
      <c r="R3681" t="s">
        <v>8316</v>
      </c>
      <c r="S3681" s="16">
        <f t="shared" si="276"/>
        <v>41786.761354166665</v>
      </c>
      <c r="T3681" s="16">
        <f t="shared" si="277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8315</v>
      </c>
      <c r="R3682" t="s">
        <v>8316</v>
      </c>
      <c r="S3682" s="16">
        <f t="shared" si="276"/>
        <v>42627.454097222217</v>
      </c>
      <c r="T3682" s="16">
        <f t="shared" si="277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8315</v>
      </c>
      <c r="R3683" t="s">
        <v>8316</v>
      </c>
      <c r="S3683" s="16">
        <f t="shared" si="276"/>
        <v>42374.651504629626</v>
      </c>
      <c r="T3683" s="16">
        <f t="shared" si="277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8315</v>
      </c>
      <c r="R3684" t="s">
        <v>8316</v>
      </c>
      <c r="S3684" s="16">
        <f t="shared" si="276"/>
        <v>41772.685393518521</v>
      </c>
      <c r="T3684" s="16">
        <f t="shared" si="277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8315</v>
      </c>
      <c r="R3685" t="s">
        <v>8316</v>
      </c>
      <c r="S3685" s="16">
        <f t="shared" si="276"/>
        <v>42633.116851851853</v>
      </c>
      <c r="T3685" s="16">
        <f t="shared" si="277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8315</v>
      </c>
      <c r="R3686" t="s">
        <v>8316</v>
      </c>
      <c r="S3686" s="16">
        <f t="shared" si="276"/>
        <v>42219.180393518516</v>
      </c>
      <c r="T3686" s="16">
        <f t="shared" si="277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8315</v>
      </c>
      <c r="R3687" t="s">
        <v>8316</v>
      </c>
      <c r="S3687" s="16">
        <f t="shared" si="276"/>
        <v>41753.593275462961</v>
      </c>
      <c r="T3687" s="16">
        <f t="shared" si="277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8315</v>
      </c>
      <c r="R3688" t="s">
        <v>8316</v>
      </c>
      <c r="S3688" s="16">
        <f t="shared" si="276"/>
        <v>42230.662731481483</v>
      </c>
      <c r="T3688" s="16">
        <f t="shared" si="277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8315</v>
      </c>
      <c r="R3689" t="s">
        <v>8316</v>
      </c>
      <c r="S3689" s="16">
        <f t="shared" si="276"/>
        <v>41787.218229166669</v>
      </c>
      <c r="T3689" s="16">
        <f t="shared" si="277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6">
        <f t="shared" si="277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8315</v>
      </c>
      <c r="R3691" t="s">
        <v>8316</v>
      </c>
      <c r="S3691" s="16">
        <f t="shared" si="276"/>
        <v>42147.826840277776</v>
      </c>
      <c r="T3691" s="16">
        <f t="shared" si="277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8315</v>
      </c>
      <c r="R3692" t="s">
        <v>8316</v>
      </c>
      <c r="S3692" s="16">
        <f t="shared" si="276"/>
        <v>41940.598182870373</v>
      </c>
      <c r="T3692" s="16">
        <f t="shared" si="277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8315</v>
      </c>
      <c r="R3693" t="s">
        <v>8316</v>
      </c>
      <c r="S3693" s="16">
        <f t="shared" si="276"/>
        <v>42020.700567129628</v>
      </c>
      <c r="T3693" s="16">
        <f t="shared" si="277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8315</v>
      </c>
      <c r="R3694" t="s">
        <v>8316</v>
      </c>
      <c r="S3694" s="16">
        <f t="shared" si="276"/>
        <v>41891.96503472222</v>
      </c>
      <c r="T3694" s="16">
        <f t="shared" si="277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6">
        <f t="shared" si="277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8315</v>
      </c>
      <c r="R3696" t="s">
        <v>8316</v>
      </c>
      <c r="S3696" s="16">
        <f t="shared" si="276"/>
        <v>42490.133877314816</v>
      </c>
      <c r="T3696" s="16">
        <f t="shared" si="277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8315</v>
      </c>
      <c r="R3697" t="s">
        <v>8316</v>
      </c>
      <c r="S3697" s="16">
        <f t="shared" si="276"/>
        <v>41995.870486111111</v>
      </c>
      <c r="T3697" s="16">
        <f t="shared" si="277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6">
        <f t="shared" si="277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6">
        <f t="shared" si="277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8315</v>
      </c>
      <c r="R3700" t="s">
        <v>8316</v>
      </c>
      <c r="S3700" s="16">
        <f t="shared" si="276"/>
        <v>42401.806562500002</v>
      </c>
      <c r="T3700" s="16">
        <f t="shared" si="277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8315</v>
      </c>
      <c r="R3701" t="s">
        <v>8316</v>
      </c>
      <c r="S3701" s="16">
        <f t="shared" si="276"/>
        <v>41897.602037037039</v>
      </c>
      <c r="T3701" s="16">
        <f t="shared" si="277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8315</v>
      </c>
      <c r="R3702" t="s">
        <v>8316</v>
      </c>
      <c r="S3702" s="16">
        <f t="shared" si="276"/>
        <v>41882.585648148146</v>
      </c>
      <c r="T3702" s="16">
        <f t="shared" si="277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6">
        <f t="shared" si="277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6">
        <f t="shared" si="277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8315</v>
      </c>
      <c r="R3705" t="s">
        <v>8316</v>
      </c>
      <c r="S3705" s="16">
        <f t="shared" si="276"/>
        <v>42556.504490740743</v>
      </c>
      <c r="T3705" s="16">
        <f t="shared" si="277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6">
        <f t="shared" si="277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8315</v>
      </c>
      <c r="R3707" t="s">
        <v>8316</v>
      </c>
      <c r="S3707" s="16">
        <f t="shared" si="276"/>
        <v>41792.542986111112</v>
      </c>
      <c r="T3707" s="16">
        <f t="shared" si="277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8315</v>
      </c>
      <c r="R3708" t="s">
        <v>8316</v>
      </c>
      <c r="S3708" s="16">
        <f t="shared" si="276"/>
        <v>41879.913761574076</v>
      </c>
      <c r="T3708" s="16">
        <f t="shared" si="277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8315</v>
      </c>
      <c r="R3709" t="s">
        <v>8316</v>
      </c>
      <c r="S3709" s="16">
        <f t="shared" si="276"/>
        <v>42552.048356481479</v>
      </c>
      <c r="T3709" s="16">
        <f t="shared" si="277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8315</v>
      </c>
      <c r="R3710" t="s">
        <v>8316</v>
      </c>
      <c r="S3710" s="16">
        <f t="shared" si="276"/>
        <v>41810.142199074071</v>
      </c>
      <c r="T3710" s="16">
        <f t="shared" si="277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6">
        <f t="shared" si="277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8315</v>
      </c>
      <c r="R3712" t="s">
        <v>8316</v>
      </c>
      <c r="S3712" s="16">
        <f t="shared" si="276"/>
        <v>42072.576249999998</v>
      </c>
      <c r="T3712" s="16">
        <f t="shared" si="277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8315</v>
      </c>
      <c r="R3713" t="s">
        <v>8316</v>
      </c>
      <c r="S3713" s="16">
        <f t="shared" si="276"/>
        <v>41779.724224537036</v>
      </c>
      <c r="T3713" s="16">
        <f t="shared" si="277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4"/>
        <v>154</v>
      </c>
      <c r="P3714">
        <f t="shared" si="275"/>
        <v>110.87</v>
      </c>
      <c r="Q3714" s="11" t="s">
        <v>8315</v>
      </c>
      <c r="R3714" t="s">
        <v>8316</v>
      </c>
      <c r="S3714" s="16">
        <f t="shared" si="276"/>
        <v>42134.172071759262</v>
      </c>
      <c r="T3714" s="16">
        <f t="shared" si="277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8">ROUND(E3715/D3715*100,0)</f>
        <v>102</v>
      </c>
      <c r="P3715">
        <f t="shared" ref="P3715:P3778" si="279">IFERROR(ROUND(E3715/L3715,2),0)</f>
        <v>106.84</v>
      </c>
      <c r="Q3715" s="11" t="s">
        <v>8315</v>
      </c>
      <c r="R3715" t="s">
        <v>8316</v>
      </c>
      <c r="S3715" s="16">
        <f t="shared" ref="S3715:S3778" si="280">(((J3715/60)/60)/24)+DATE(1970,1,1)</f>
        <v>42505.738032407404</v>
      </c>
      <c r="T3715" s="16">
        <f t="shared" ref="T3715:T3778" si="281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8315</v>
      </c>
      <c r="R3716" t="s">
        <v>8316</v>
      </c>
      <c r="S3716" s="16">
        <f t="shared" si="280"/>
        <v>42118.556331018524</v>
      </c>
      <c r="T3716" s="16">
        <f t="shared" si="281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6">
        <f t="shared" si="281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8315</v>
      </c>
      <c r="R3718" t="s">
        <v>8316</v>
      </c>
      <c r="S3718" s="16">
        <f t="shared" si="280"/>
        <v>42360.887835648144</v>
      </c>
      <c r="T3718" s="16">
        <f t="shared" si="281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6">
        <f t="shared" si="281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6">
        <f t="shared" si="281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6">
        <f t="shared" si="281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8315</v>
      </c>
      <c r="R3722" t="s">
        <v>8316</v>
      </c>
      <c r="S3722" s="16">
        <f t="shared" si="280"/>
        <v>42165.993125000001</v>
      </c>
      <c r="T3722" s="16">
        <f t="shared" si="281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8315</v>
      </c>
      <c r="R3723" t="s">
        <v>8316</v>
      </c>
      <c r="S3723" s="16">
        <f t="shared" si="280"/>
        <v>41927.936157407406</v>
      </c>
      <c r="T3723" s="16">
        <f t="shared" si="281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6">
        <f t="shared" si="281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6">
        <f t="shared" si="281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6">
        <f t="shared" si="281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6">
        <f t="shared" si="281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8315</v>
      </c>
      <c r="R3728" t="s">
        <v>8316</v>
      </c>
      <c r="S3728" s="16">
        <f t="shared" si="280"/>
        <v>42462.140868055561</v>
      </c>
      <c r="T3728" s="16">
        <f t="shared" si="281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8315</v>
      </c>
      <c r="R3729" t="s">
        <v>8316</v>
      </c>
      <c r="S3729" s="16">
        <f t="shared" si="280"/>
        <v>42632.348310185189</v>
      </c>
      <c r="T3729" s="16">
        <f t="shared" si="281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6">
        <f t="shared" si="281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6">
        <f t="shared" si="281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6">
        <f t="shared" si="281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6">
        <f t="shared" si="281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6">
        <f t="shared" si="281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6">
        <f t="shared" si="281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6">
        <f t="shared" si="281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6">
        <f t="shared" si="281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6">
        <f t="shared" si="281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6">
        <f t="shared" si="281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6">
        <f t="shared" si="281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6">
        <f t="shared" si="281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6">
        <f t="shared" si="281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6">
        <f t="shared" si="281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6">
        <f t="shared" si="281"/>
        <v>41888.214629629627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6">
        <f t="shared" si="281"/>
        <v>41823.710231481484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6">
        <f t="shared" si="281"/>
        <v>41825.165972222225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6">
        <f t="shared" si="281"/>
        <v>41861.697939814818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6">
        <f t="shared" si="281"/>
        <v>42651.389340277776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6">
        <f t="shared" si="281"/>
        <v>42190.957638888889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6">
        <f t="shared" si="280"/>
        <v>42395.706435185188</v>
      </c>
      <c r="T3750" s="16">
        <f t="shared" si="281"/>
        <v>42416.249305555553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6">
        <f t="shared" si="280"/>
        <v>42458.127175925925</v>
      </c>
      <c r="T3751" s="16">
        <f t="shared" si="281"/>
        <v>42489.165972222225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6">
        <f t="shared" si="280"/>
        <v>42016.981574074074</v>
      </c>
      <c r="T3752" s="16">
        <f t="shared" si="281"/>
        <v>42045.332638888889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6">
        <f t="shared" si="280"/>
        <v>42403.035567129627</v>
      </c>
      <c r="T3753" s="16">
        <f t="shared" si="281"/>
        <v>42462.993900462956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6">
        <f t="shared" si="281"/>
        <v>42659.875</v>
      </c>
      <c r="U3754">
        <f>YEAR(T3754)</f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6">
        <f t="shared" si="280"/>
        <v>42128.824074074073</v>
      </c>
      <c r="T3755" s="16">
        <f t="shared" si="281"/>
        <v>42158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6">
        <f t="shared" si="280"/>
        <v>41808.881215277775</v>
      </c>
      <c r="T3756" s="16">
        <f t="shared" si="281"/>
        <v>41846.207638888889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6">
        <f t="shared" si="281"/>
        <v>42475.866979166662</v>
      </c>
      <c r="U3757">
        <f>YEAR(T3757)</f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6">
        <f t="shared" si="280"/>
        <v>41771.814791666664</v>
      </c>
      <c r="T3758" s="16">
        <f t="shared" si="281"/>
        <v>41801.814791666664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6">
        <f t="shared" si="280"/>
        <v>41954.850868055553</v>
      </c>
      <c r="T3759" s="16">
        <f t="shared" si="281"/>
        <v>41974.850868055553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6">
        <f t="shared" si="280"/>
        <v>41747.471504629626</v>
      </c>
      <c r="T3760" s="16">
        <f t="shared" si="281"/>
        <v>41778.208333333336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6">
        <f t="shared" si="280"/>
        <v>42182.108252314814</v>
      </c>
      <c r="T3761" s="16">
        <f t="shared" si="281"/>
        <v>42242.108252314814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6">
        <f t="shared" si="280"/>
        <v>41739.525300925925</v>
      </c>
      <c r="T3762" s="16">
        <f t="shared" si="281"/>
        <v>41764.525300925925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6">
        <f t="shared" si="281"/>
        <v>42226.958333333328</v>
      </c>
      <c r="U3763">
        <f t="shared" ref="U3763:U3764" si="282">YEAR(T3763)</f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6">
        <f t="shared" si="281"/>
        <v>42218.813530092593</v>
      </c>
      <c r="U3764">
        <f t="shared" si="282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6">
        <f t="shared" si="280"/>
        <v>42065.750300925924</v>
      </c>
      <c r="T3765" s="16">
        <f t="shared" si="281"/>
        <v>42095.708634259259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6">
        <f t="shared" si="280"/>
        <v>42499.842962962968</v>
      </c>
      <c r="T3766" s="16">
        <f t="shared" si="281"/>
        <v>42519.024999999994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6">
        <f t="shared" si="280"/>
        <v>41820.776412037041</v>
      </c>
      <c r="T3767" s="16">
        <f t="shared" si="281"/>
        <v>41850.776412037041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6">
        <f t="shared" si="280"/>
        <v>41788.167187500003</v>
      </c>
      <c r="T3768" s="16">
        <f t="shared" si="281"/>
        <v>41823.167187500003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6">
        <f t="shared" si="280"/>
        <v>42050.019641203704</v>
      </c>
      <c r="T3769" s="16">
        <f t="shared" si="281"/>
        <v>42064.207638888889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6">
        <f t="shared" si="280"/>
        <v>41772.727893518517</v>
      </c>
      <c r="T3770" s="16">
        <f t="shared" si="281"/>
        <v>41802.727893518517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6">
        <f t="shared" si="280"/>
        <v>42445.598136574074</v>
      </c>
      <c r="T3771" s="16">
        <f t="shared" si="281"/>
        <v>42475.598136574074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6">
        <f t="shared" si="281"/>
        <v>42168.930671296301</v>
      </c>
      <c r="U3772">
        <f>YEAR(T3772)</f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6">
        <f t="shared" si="280"/>
        <v>42493.857083333336</v>
      </c>
      <c r="T3773" s="16">
        <f t="shared" si="281"/>
        <v>42508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6">
        <f t="shared" si="280"/>
        <v>42682.616967592592</v>
      </c>
      <c r="T3774" s="16">
        <f t="shared" si="281"/>
        <v>42703.25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6">
        <f t="shared" si="280"/>
        <v>42656.005173611105</v>
      </c>
      <c r="T3775" s="16">
        <f t="shared" si="281"/>
        <v>42689.088888888888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6">
        <f t="shared" si="281"/>
        <v>42103.792303240742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6">
        <f t="shared" si="280"/>
        <v>42075.942627314813</v>
      </c>
      <c r="T3777" s="16">
        <f t="shared" si="281"/>
        <v>42103.166666666672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8"/>
        <v>107</v>
      </c>
      <c r="P3778">
        <f t="shared" si="279"/>
        <v>90.82</v>
      </c>
      <c r="Q3778" s="11" t="s">
        <v>8315</v>
      </c>
      <c r="R3778" t="s">
        <v>8357</v>
      </c>
      <c r="S3778" s="16">
        <f t="shared" si="280"/>
        <v>41814.367800925924</v>
      </c>
      <c r="T3778" s="16">
        <f t="shared" si="281"/>
        <v>41852.041666666664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3">ROUND(E3779/D3779*100,0)</f>
        <v>143</v>
      </c>
      <c r="P3779">
        <f t="shared" ref="P3779:P3842" si="284">IFERROR(ROUND(E3779/L3779,2),0)</f>
        <v>48.54</v>
      </c>
      <c r="Q3779" s="11" t="s">
        <v>8315</v>
      </c>
      <c r="R3779" t="s">
        <v>8357</v>
      </c>
      <c r="S3779" s="16">
        <f t="shared" ref="S3779:S3842" si="285">(((J3779/60)/60)/24)+DATE(1970,1,1)</f>
        <v>41887.111354166671</v>
      </c>
      <c r="T3779" s="16">
        <f t="shared" ref="T3779:T3842" si="286">(((I3779/60)/60)/24)+DATE(1970,1,1)</f>
        <v>41909.166666666664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6">
        <f t="shared" si="285"/>
        <v>41989.819212962961</v>
      </c>
      <c r="T3780" s="16">
        <f t="shared" si="286"/>
        <v>42049.819212962961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6">
        <f t="shared" si="285"/>
        <v>42425.735416666663</v>
      </c>
      <c r="T3781" s="16">
        <f t="shared" si="286"/>
        <v>42455.693750000006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6">
        <f t="shared" si="285"/>
        <v>42166.219733796301</v>
      </c>
      <c r="T3782" s="16">
        <f t="shared" si="286"/>
        <v>42198.837499999994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6">
        <f t="shared" si="285"/>
        <v>41865.882928240739</v>
      </c>
      <c r="T3783" s="16">
        <f t="shared" si="286"/>
        <v>41890.882928240739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6">
        <f t="shared" si="285"/>
        <v>42546.862233796302</v>
      </c>
      <c r="T3784" s="16">
        <f t="shared" si="286"/>
        <v>42575.958333333328</v>
      </c>
      <c r="U3784">
        <f>YEAR(T3784)</f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6">
        <f t="shared" si="285"/>
        <v>42420.140277777777</v>
      </c>
      <c r="T3785" s="16">
        <f t="shared" si="286"/>
        <v>42444.666666666672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6">
        <f t="shared" si="285"/>
        <v>42531.980694444443</v>
      </c>
      <c r="T3786" s="16">
        <f t="shared" si="286"/>
        <v>42561.980694444443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6">
        <f t="shared" si="285"/>
        <v>42548.63853009259</v>
      </c>
      <c r="T3787" s="16">
        <f t="shared" si="286"/>
        <v>42584.418749999997</v>
      </c>
      <c r="U3787">
        <f>YEAR(T3787)</f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6">
        <f t="shared" si="285"/>
        <v>42487.037905092591</v>
      </c>
      <c r="T3788" s="16">
        <f t="shared" si="286"/>
        <v>42517.037905092591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6">
        <f t="shared" si="285"/>
        <v>42167.534791666665</v>
      </c>
      <c r="T3789" s="16">
        <f t="shared" si="286"/>
        <v>42196.165972222225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6">
        <f t="shared" si="285"/>
        <v>42333.695821759262</v>
      </c>
      <c r="T3790" s="16">
        <f t="shared" si="286"/>
        <v>42361.679166666669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6">
        <f t="shared" si="285"/>
        <v>42138.798819444448</v>
      </c>
      <c r="T3791" s="16">
        <f t="shared" si="286"/>
        <v>42170.798819444448</v>
      </c>
      <c r="U3791">
        <f>YEAR(T3791)</f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6">
        <f t="shared" si="285"/>
        <v>42666.666932870372</v>
      </c>
      <c r="T3792" s="16">
        <f t="shared" si="286"/>
        <v>42696.708599537036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6">
        <f t="shared" si="285"/>
        <v>41766.692037037035</v>
      </c>
      <c r="T3793" s="16">
        <f t="shared" si="286"/>
        <v>41826.692037037035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6">
        <f t="shared" si="285"/>
        <v>42170.447013888886</v>
      </c>
      <c r="T3794" s="16">
        <f t="shared" si="286"/>
        <v>42200.447013888886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6">
        <f t="shared" si="285"/>
        <v>41968.938993055555</v>
      </c>
      <c r="T3795" s="16">
        <f t="shared" si="286"/>
        <v>41989.938993055555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6">
        <f t="shared" si="285"/>
        <v>42132.58048611111</v>
      </c>
      <c r="T3796" s="16">
        <f t="shared" si="286"/>
        <v>42162.58048611111</v>
      </c>
      <c r="U3796">
        <f t="shared" ref="U3796:U3797" si="287">YEAR(T3796)</f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6">
        <f t="shared" si="285"/>
        <v>42201.436226851853</v>
      </c>
      <c r="T3797" s="16">
        <f t="shared" si="286"/>
        <v>42244.9375</v>
      </c>
      <c r="U3797">
        <f t="shared" si="287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6">
        <f t="shared" si="285"/>
        <v>42689.029583333337</v>
      </c>
      <c r="T3798" s="16">
        <f t="shared" si="286"/>
        <v>42749.029583333337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6">
        <f t="shared" si="285"/>
        <v>42084.881539351853</v>
      </c>
      <c r="T3799" s="16">
        <f t="shared" si="286"/>
        <v>42114.881539351853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6">
        <f t="shared" si="285"/>
        <v>41831.722777777781</v>
      </c>
      <c r="T3800" s="16">
        <f t="shared" si="286"/>
        <v>41861.722777777781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6">
        <f t="shared" si="285"/>
        <v>42410.93105324074</v>
      </c>
      <c r="T3801" s="16">
        <f t="shared" si="286"/>
        <v>42440.93105324074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6">
        <f t="shared" si="285"/>
        <v>41982.737071759257</v>
      </c>
      <c r="T3802" s="16">
        <f t="shared" si="286"/>
        <v>42015.207638888889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6">
        <f t="shared" si="285"/>
        <v>41975.676111111112</v>
      </c>
      <c r="T3803" s="16">
        <f t="shared" si="286"/>
        <v>42006.676111111112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6">
        <f t="shared" si="285"/>
        <v>42269.126226851848</v>
      </c>
      <c r="T3804" s="16">
        <f t="shared" si="286"/>
        <v>42299.126226851848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6">
        <f t="shared" si="285"/>
        <v>42403.971851851849</v>
      </c>
      <c r="T3805" s="16">
        <f t="shared" si="286"/>
        <v>42433.971851851849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6">
        <f t="shared" si="285"/>
        <v>42527.00953703704</v>
      </c>
      <c r="T3806" s="16">
        <f t="shared" si="286"/>
        <v>42582.291666666672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6">
        <f t="shared" si="285"/>
        <v>41849.887037037035</v>
      </c>
      <c r="T3807" s="16">
        <f t="shared" si="286"/>
        <v>41909.887037037035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6">
        <f t="shared" si="285"/>
        <v>41799.259039351848</v>
      </c>
      <c r="T3808" s="16">
        <f t="shared" si="286"/>
        <v>41819.259039351848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6">
        <f t="shared" si="285"/>
        <v>42090.909016203703</v>
      </c>
      <c r="T3809" s="16">
        <f t="shared" si="286"/>
        <v>42097.909016203703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6">
        <f t="shared" si="285"/>
        <v>42059.453923611116</v>
      </c>
      <c r="T3810" s="16">
        <f t="shared" si="286"/>
        <v>42119.412256944444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6">
        <f t="shared" si="285"/>
        <v>41800.526701388888</v>
      </c>
      <c r="T3811" s="16">
        <f t="shared" si="286"/>
        <v>41850.958333333336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6">
        <f t="shared" si="285"/>
        <v>42054.849050925928</v>
      </c>
      <c r="T3812" s="16">
        <f t="shared" si="286"/>
        <v>42084.807384259257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6">
        <f t="shared" si="285"/>
        <v>42487.62700231481</v>
      </c>
      <c r="T3813" s="16">
        <f t="shared" si="286"/>
        <v>42521.458333333328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6">
        <f t="shared" si="285"/>
        <v>42109.751250000001</v>
      </c>
      <c r="T3814" s="16">
        <f t="shared" si="286"/>
        <v>42156.165972222225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6">
        <f t="shared" si="285"/>
        <v>42497.275706018518</v>
      </c>
      <c r="T3815" s="16">
        <f t="shared" si="286"/>
        <v>42535.904861111107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6">
        <f t="shared" si="285"/>
        <v>42058.904074074075</v>
      </c>
      <c r="T3816" s="16">
        <f t="shared" si="286"/>
        <v>42095.165972222225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6">
        <f t="shared" si="285"/>
        <v>42207.259918981479</v>
      </c>
      <c r="T3817" s="16">
        <f t="shared" si="286"/>
        <v>42236.958333333328</v>
      </c>
    </row>
    <row r="3818" spans="1:20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6">
        <f t="shared" si="285"/>
        <v>41807.690081018518</v>
      </c>
      <c r="T3818" s="16">
        <f t="shared" si="286"/>
        <v>41837.690081018518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6">
        <f t="shared" si="285"/>
        <v>42284.69694444444</v>
      </c>
      <c r="T3819" s="16">
        <f t="shared" si="286"/>
        <v>42301.165972222225</v>
      </c>
    </row>
    <row r="3820" spans="1:20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1" t="s">
        <v>8315</v>
      </c>
      <c r="R3820" t="s">
        <v>8316</v>
      </c>
      <c r="S3820" s="16">
        <f t="shared" si="285"/>
        <v>42045.84238425926</v>
      </c>
      <c r="T3820" s="16">
        <f t="shared" si="286"/>
        <v>42075.800717592589</v>
      </c>
    </row>
    <row r="3821" spans="1:20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1" t="s">
        <v>8315</v>
      </c>
      <c r="R3821" t="s">
        <v>8316</v>
      </c>
      <c r="S3821" s="16">
        <f t="shared" si="285"/>
        <v>42184.209537037037</v>
      </c>
      <c r="T3821" s="16">
        <f t="shared" si="286"/>
        <v>42202.876388888893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1" t="s">
        <v>8315</v>
      </c>
      <c r="R3822" t="s">
        <v>8316</v>
      </c>
      <c r="S3822" s="16">
        <f t="shared" si="285"/>
        <v>42160.651817129634</v>
      </c>
      <c r="T3822" s="16">
        <f t="shared" si="286"/>
        <v>42190.651817129634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1" t="s">
        <v>8315</v>
      </c>
      <c r="R3823" t="s">
        <v>8316</v>
      </c>
      <c r="S3823" s="16">
        <f t="shared" si="285"/>
        <v>42341.180636574078</v>
      </c>
      <c r="T3823" s="16">
        <f t="shared" si="286"/>
        <v>42373.180636574078</v>
      </c>
    </row>
    <row r="3824" spans="1:20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1" t="s">
        <v>8315</v>
      </c>
      <c r="R3824" t="s">
        <v>8316</v>
      </c>
      <c r="S3824" s="16">
        <f t="shared" si="285"/>
        <v>42329.838159722218</v>
      </c>
      <c r="T3824" s="16">
        <f t="shared" si="286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1" t="s">
        <v>8315</v>
      </c>
      <c r="R3825" t="s">
        <v>8316</v>
      </c>
      <c r="S3825" s="16">
        <f t="shared" si="285"/>
        <v>42170.910231481481</v>
      </c>
      <c r="T3825" s="16">
        <f t="shared" si="286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1" t="s">
        <v>8315</v>
      </c>
      <c r="R3826" t="s">
        <v>8316</v>
      </c>
      <c r="S3826" s="16">
        <f t="shared" si="285"/>
        <v>42571.626192129625</v>
      </c>
      <c r="T3826" s="16">
        <f t="shared" si="286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1" t="s">
        <v>8315</v>
      </c>
      <c r="R3827" t="s">
        <v>8316</v>
      </c>
      <c r="S3827" s="16">
        <f t="shared" si="285"/>
        <v>42151.069606481484</v>
      </c>
      <c r="T3827" s="16">
        <f t="shared" si="286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1" t="s">
        <v>8315</v>
      </c>
      <c r="R3828" t="s">
        <v>8316</v>
      </c>
      <c r="S3828" s="16">
        <f t="shared" si="285"/>
        <v>42101.423541666663</v>
      </c>
      <c r="T3828" s="16">
        <f t="shared" si="286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1" t="s">
        <v>8315</v>
      </c>
      <c r="R3829" t="s">
        <v>8316</v>
      </c>
      <c r="S3829" s="16">
        <f t="shared" si="285"/>
        <v>42034.928252314814</v>
      </c>
      <c r="T3829" s="16">
        <f t="shared" si="286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1" t="s">
        <v>8315</v>
      </c>
      <c r="R3830" t="s">
        <v>8316</v>
      </c>
      <c r="S3830" s="16">
        <f t="shared" si="285"/>
        <v>41944.527627314819</v>
      </c>
      <c r="T3830" s="16">
        <f t="shared" si="286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1" t="s">
        <v>8315</v>
      </c>
      <c r="R3831" t="s">
        <v>8316</v>
      </c>
      <c r="S3831" s="16">
        <f t="shared" si="285"/>
        <v>42593.865405092598</v>
      </c>
      <c r="T3831" s="16">
        <f t="shared" si="286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1" t="s">
        <v>8315</v>
      </c>
      <c r="R3832" t="s">
        <v>8316</v>
      </c>
      <c r="S3832" s="16">
        <f t="shared" si="285"/>
        <v>42503.740868055553</v>
      </c>
      <c r="T3832" s="16">
        <f t="shared" si="286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1" t="s">
        <v>8315</v>
      </c>
      <c r="R3833" t="s">
        <v>8316</v>
      </c>
      <c r="S3833" s="16">
        <f t="shared" si="285"/>
        <v>41927.848900462966</v>
      </c>
      <c r="T3833" s="16">
        <f t="shared" si="286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1" t="s">
        <v>8315</v>
      </c>
      <c r="R3834" t="s">
        <v>8316</v>
      </c>
      <c r="S3834" s="16">
        <f t="shared" si="285"/>
        <v>42375.114988425921</v>
      </c>
      <c r="T3834" s="16">
        <f t="shared" si="286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1" t="s">
        <v>8315</v>
      </c>
      <c r="R3835" t="s">
        <v>8316</v>
      </c>
      <c r="S3835" s="16">
        <f t="shared" si="285"/>
        <v>41963.872361111105</v>
      </c>
      <c r="T3835" s="16">
        <f t="shared" si="286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1" t="s">
        <v>8315</v>
      </c>
      <c r="R3836" t="s">
        <v>8316</v>
      </c>
      <c r="S3836" s="16">
        <f t="shared" si="285"/>
        <v>42143.445219907408</v>
      </c>
      <c r="T3836" s="16">
        <f t="shared" si="286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1" t="s">
        <v>8315</v>
      </c>
      <c r="R3837" t="s">
        <v>8316</v>
      </c>
      <c r="S3837" s="16">
        <f t="shared" si="285"/>
        <v>42460.94222222222</v>
      </c>
      <c r="T3837" s="16">
        <f t="shared" si="286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1" t="s">
        <v>8315</v>
      </c>
      <c r="R3838" t="s">
        <v>8316</v>
      </c>
      <c r="S3838" s="16">
        <f t="shared" si="285"/>
        <v>42553.926527777774</v>
      </c>
      <c r="T3838" s="16">
        <f t="shared" si="286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1" t="s">
        <v>8315</v>
      </c>
      <c r="R3839" t="s">
        <v>8316</v>
      </c>
      <c r="S3839" s="16">
        <f t="shared" si="285"/>
        <v>42152.765717592592</v>
      </c>
      <c r="T3839" s="16">
        <f t="shared" si="286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1" t="s">
        <v>8315</v>
      </c>
      <c r="R3840" t="s">
        <v>8316</v>
      </c>
      <c r="S3840" s="16">
        <f t="shared" si="285"/>
        <v>42116.710752314815</v>
      </c>
      <c r="T3840" s="16">
        <f t="shared" si="286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1" t="s">
        <v>8315</v>
      </c>
      <c r="R3841" t="s">
        <v>8316</v>
      </c>
      <c r="S3841" s="16">
        <f t="shared" si="285"/>
        <v>42155.142638888887</v>
      </c>
      <c r="T3841" s="16">
        <f t="shared" si="286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3"/>
        <v>6500</v>
      </c>
      <c r="P3842">
        <f t="shared" si="284"/>
        <v>21.67</v>
      </c>
      <c r="Q3842" s="11" t="s">
        <v>8315</v>
      </c>
      <c r="R3842" t="s">
        <v>8316</v>
      </c>
      <c r="S3842" s="16">
        <f t="shared" si="285"/>
        <v>42432.701724537037</v>
      </c>
      <c r="T3842" s="16">
        <f t="shared" si="286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8">ROUND(E3843/D3843*100,0)</f>
        <v>9</v>
      </c>
      <c r="P3843">
        <f t="shared" ref="P3843:P3906" si="289">IFERROR(ROUND(E3843/L3843,2),0)</f>
        <v>25.65</v>
      </c>
      <c r="Q3843" s="11" t="s">
        <v>8315</v>
      </c>
      <c r="R3843" t="s">
        <v>8316</v>
      </c>
      <c r="S3843" s="16">
        <f t="shared" ref="S3843:S3906" si="290">(((J3843/60)/60)/24)+DATE(1970,1,1)</f>
        <v>41780.785729166666</v>
      </c>
      <c r="T3843" s="16">
        <f t="shared" ref="T3843:T3906" si="291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8"/>
        <v>22</v>
      </c>
      <c r="P3844">
        <f t="shared" si="289"/>
        <v>47.7</v>
      </c>
      <c r="Q3844" s="11" t="s">
        <v>8315</v>
      </c>
      <c r="R3844" t="s">
        <v>8316</v>
      </c>
      <c r="S3844" s="16">
        <f t="shared" si="290"/>
        <v>41740.493657407409</v>
      </c>
      <c r="T3844" s="16">
        <f t="shared" si="291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8"/>
        <v>21</v>
      </c>
      <c r="P3845">
        <f t="shared" si="289"/>
        <v>56.05</v>
      </c>
      <c r="Q3845" s="11" t="s">
        <v>8315</v>
      </c>
      <c r="R3845" t="s">
        <v>8316</v>
      </c>
      <c r="S3845" s="16">
        <f t="shared" si="290"/>
        <v>41766.072500000002</v>
      </c>
      <c r="T3845" s="16">
        <f t="shared" si="291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8"/>
        <v>41</v>
      </c>
      <c r="P3846">
        <f t="shared" si="289"/>
        <v>81.319999999999993</v>
      </c>
      <c r="Q3846" s="11" t="s">
        <v>8315</v>
      </c>
      <c r="R3846" t="s">
        <v>8316</v>
      </c>
      <c r="S3846" s="16">
        <f t="shared" si="290"/>
        <v>41766.617291666669</v>
      </c>
      <c r="T3846" s="16">
        <f t="shared" si="291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8"/>
        <v>2</v>
      </c>
      <c r="P3847">
        <f t="shared" si="289"/>
        <v>70.17</v>
      </c>
      <c r="Q3847" s="11" t="s">
        <v>8315</v>
      </c>
      <c r="R3847" t="s">
        <v>8316</v>
      </c>
      <c r="S3847" s="16">
        <f t="shared" si="290"/>
        <v>42248.627013888887</v>
      </c>
      <c r="T3847" s="16">
        <f t="shared" si="291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8"/>
        <v>3</v>
      </c>
      <c r="P3848">
        <f t="shared" si="289"/>
        <v>23.63</v>
      </c>
      <c r="Q3848" s="11" t="s">
        <v>8315</v>
      </c>
      <c r="R3848" t="s">
        <v>8316</v>
      </c>
      <c r="S3848" s="16">
        <f t="shared" si="290"/>
        <v>41885.221550925926</v>
      </c>
      <c r="T3848" s="16">
        <f t="shared" si="291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8"/>
        <v>16</v>
      </c>
      <c r="P3849">
        <f t="shared" si="289"/>
        <v>188.56</v>
      </c>
      <c r="Q3849" s="11" t="s">
        <v>8315</v>
      </c>
      <c r="R3849" t="s">
        <v>8316</v>
      </c>
      <c r="S3849" s="16">
        <f t="shared" si="290"/>
        <v>42159.224432870367</v>
      </c>
      <c r="T3849" s="16">
        <f t="shared" si="291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8"/>
        <v>16</v>
      </c>
      <c r="P3850">
        <f t="shared" si="289"/>
        <v>49.51</v>
      </c>
      <c r="Q3850" s="11" t="s">
        <v>8315</v>
      </c>
      <c r="R3850" t="s">
        <v>8316</v>
      </c>
      <c r="S3850" s="16">
        <f t="shared" si="290"/>
        <v>42265.817002314812</v>
      </c>
      <c r="T3850" s="16">
        <f t="shared" si="291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8"/>
        <v>7</v>
      </c>
      <c r="P3851">
        <f t="shared" si="289"/>
        <v>75.459999999999994</v>
      </c>
      <c r="Q3851" s="11" t="s">
        <v>8315</v>
      </c>
      <c r="R3851" t="s">
        <v>8316</v>
      </c>
      <c r="S3851" s="16">
        <f t="shared" si="290"/>
        <v>42136.767175925925</v>
      </c>
      <c r="T3851" s="16">
        <f t="shared" si="291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8"/>
        <v>4</v>
      </c>
      <c r="P3852">
        <f t="shared" si="289"/>
        <v>9.5</v>
      </c>
      <c r="Q3852" s="11" t="s">
        <v>8315</v>
      </c>
      <c r="R3852" t="s">
        <v>8316</v>
      </c>
      <c r="S3852" s="16">
        <f t="shared" si="290"/>
        <v>41975.124340277776</v>
      </c>
      <c r="T3852" s="16">
        <f t="shared" si="291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8"/>
        <v>34</v>
      </c>
      <c r="P3853">
        <f t="shared" si="289"/>
        <v>35.5</v>
      </c>
      <c r="Q3853" s="11" t="s">
        <v>8315</v>
      </c>
      <c r="R3853" t="s">
        <v>8316</v>
      </c>
      <c r="S3853" s="16">
        <f t="shared" si="290"/>
        <v>42172.439571759256</v>
      </c>
      <c r="T3853" s="16">
        <f t="shared" si="291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8"/>
        <v>0</v>
      </c>
      <c r="P3854">
        <f t="shared" si="289"/>
        <v>10</v>
      </c>
      <c r="Q3854" s="11" t="s">
        <v>8315</v>
      </c>
      <c r="R3854" t="s">
        <v>8316</v>
      </c>
      <c r="S3854" s="16">
        <f t="shared" si="290"/>
        <v>42065.190694444449</v>
      </c>
      <c r="T3854" s="16">
        <f t="shared" si="291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8"/>
        <v>0</v>
      </c>
      <c r="P3855">
        <f t="shared" si="289"/>
        <v>13</v>
      </c>
      <c r="Q3855" s="11" t="s">
        <v>8315</v>
      </c>
      <c r="R3855" t="s">
        <v>8316</v>
      </c>
      <c r="S3855" s="16">
        <f t="shared" si="290"/>
        <v>41848.84002314815</v>
      </c>
      <c r="T3855" s="16">
        <f t="shared" si="291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8"/>
        <v>16</v>
      </c>
      <c r="P3856">
        <f t="shared" si="289"/>
        <v>89.4</v>
      </c>
      <c r="Q3856" s="11" t="s">
        <v>8315</v>
      </c>
      <c r="R3856" t="s">
        <v>8316</v>
      </c>
      <c r="S3856" s="16">
        <f t="shared" si="290"/>
        <v>42103.884930555556</v>
      </c>
      <c r="T3856" s="16">
        <f t="shared" si="291"/>
        <v>42133.884930555556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8"/>
        <v>3</v>
      </c>
      <c r="P3857">
        <f t="shared" si="289"/>
        <v>25</v>
      </c>
      <c r="Q3857" s="11" t="s">
        <v>8315</v>
      </c>
      <c r="R3857" t="s">
        <v>8316</v>
      </c>
      <c r="S3857" s="16">
        <f t="shared" si="290"/>
        <v>42059.970729166671</v>
      </c>
      <c r="T3857" s="16">
        <f t="shared" si="291"/>
        <v>42089.929062499999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8"/>
        <v>0</v>
      </c>
      <c r="P3858">
        <f t="shared" si="289"/>
        <v>1</v>
      </c>
      <c r="Q3858" s="11" t="s">
        <v>8315</v>
      </c>
      <c r="R3858" t="s">
        <v>8316</v>
      </c>
      <c r="S3858" s="16">
        <f t="shared" si="290"/>
        <v>42041.743090277778</v>
      </c>
      <c r="T3858" s="16">
        <f t="shared" si="291"/>
        <v>42071.701423611114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8"/>
        <v>5</v>
      </c>
      <c r="P3859">
        <f t="shared" si="289"/>
        <v>65</v>
      </c>
      <c r="Q3859" s="11" t="s">
        <v>8315</v>
      </c>
      <c r="R3859" t="s">
        <v>8316</v>
      </c>
      <c r="S3859" s="16">
        <f t="shared" si="290"/>
        <v>41829.73715277778</v>
      </c>
      <c r="T3859" s="16">
        <f t="shared" si="291"/>
        <v>41852.716666666667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8"/>
        <v>2</v>
      </c>
      <c r="P3860">
        <f t="shared" si="289"/>
        <v>10</v>
      </c>
      <c r="Q3860" s="11" t="s">
        <v>8315</v>
      </c>
      <c r="R3860" t="s">
        <v>8316</v>
      </c>
      <c r="S3860" s="16">
        <f t="shared" si="290"/>
        <v>42128.431064814817</v>
      </c>
      <c r="T3860" s="16">
        <f t="shared" si="291"/>
        <v>42146.875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8"/>
        <v>0</v>
      </c>
      <c r="P3861">
        <f t="shared" si="289"/>
        <v>1</v>
      </c>
      <c r="Q3861" s="11" t="s">
        <v>8315</v>
      </c>
      <c r="R3861" t="s">
        <v>8316</v>
      </c>
      <c r="S3861" s="16">
        <f t="shared" si="290"/>
        <v>41789.893599537041</v>
      </c>
      <c r="T3861" s="16">
        <f t="shared" si="291"/>
        <v>41815.875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8"/>
        <v>18</v>
      </c>
      <c r="P3862">
        <f t="shared" si="289"/>
        <v>81.540000000000006</v>
      </c>
      <c r="Q3862" s="11" t="s">
        <v>8315</v>
      </c>
      <c r="R3862" t="s">
        <v>8316</v>
      </c>
      <c r="S3862" s="16">
        <f t="shared" si="290"/>
        <v>41833.660995370366</v>
      </c>
      <c r="T3862" s="16">
        <f t="shared" si="291"/>
        <v>41863.660995370366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8"/>
        <v>5</v>
      </c>
      <c r="P3863">
        <f t="shared" si="289"/>
        <v>100</v>
      </c>
      <c r="Q3863" s="11" t="s">
        <v>8315</v>
      </c>
      <c r="R3863" t="s">
        <v>8316</v>
      </c>
      <c r="S3863" s="16">
        <f t="shared" si="290"/>
        <v>41914.590011574073</v>
      </c>
      <c r="T3863" s="16">
        <f t="shared" si="291"/>
        <v>41955.907638888893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8"/>
        <v>0</v>
      </c>
      <c r="P3864">
        <f t="shared" si="289"/>
        <v>1</v>
      </c>
      <c r="Q3864" s="11" t="s">
        <v>8315</v>
      </c>
      <c r="R3864" t="s">
        <v>8316</v>
      </c>
      <c r="S3864" s="16">
        <f t="shared" si="290"/>
        <v>42611.261064814811</v>
      </c>
      <c r="T3864" s="16">
        <f t="shared" si="291"/>
        <v>42625.707638888889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8"/>
        <v>0</v>
      </c>
      <c r="P3865">
        <f t="shared" si="289"/>
        <v>0</v>
      </c>
      <c r="Q3865" s="11" t="s">
        <v>8315</v>
      </c>
      <c r="R3865" t="s">
        <v>8316</v>
      </c>
      <c r="S3865" s="16">
        <f t="shared" si="290"/>
        <v>42253.633159722223</v>
      </c>
      <c r="T3865" s="16">
        <f t="shared" si="291"/>
        <v>42313.674826388888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8"/>
        <v>1</v>
      </c>
      <c r="P3866">
        <f t="shared" si="289"/>
        <v>20</v>
      </c>
      <c r="Q3866" s="11" t="s">
        <v>8315</v>
      </c>
      <c r="R3866" t="s">
        <v>8316</v>
      </c>
      <c r="S3866" s="16">
        <f t="shared" si="290"/>
        <v>42295.891828703709</v>
      </c>
      <c r="T3866" s="16">
        <f t="shared" si="291"/>
        <v>42325.933495370366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8"/>
        <v>27</v>
      </c>
      <c r="P3867">
        <f t="shared" si="289"/>
        <v>46.43</v>
      </c>
      <c r="Q3867" s="11" t="s">
        <v>8315</v>
      </c>
      <c r="R3867" t="s">
        <v>8316</v>
      </c>
      <c r="S3867" s="16">
        <f t="shared" si="290"/>
        <v>41841.651597222226</v>
      </c>
      <c r="T3867" s="16">
        <f t="shared" si="291"/>
        <v>41881.229166666664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8"/>
        <v>1</v>
      </c>
      <c r="P3868">
        <f t="shared" si="289"/>
        <v>5.5</v>
      </c>
      <c r="Q3868" s="11" t="s">
        <v>8315</v>
      </c>
      <c r="R3868" t="s">
        <v>8316</v>
      </c>
      <c r="S3868" s="16">
        <f t="shared" si="290"/>
        <v>42402.947002314817</v>
      </c>
      <c r="T3868" s="16">
        <f t="shared" si="291"/>
        <v>42452.145138888889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8"/>
        <v>13</v>
      </c>
      <c r="P3869">
        <f t="shared" si="289"/>
        <v>50.2</v>
      </c>
      <c r="Q3869" s="11" t="s">
        <v>8315</v>
      </c>
      <c r="R3869" t="s">
        <v>8316</v>
      </c>
      <c r="S3869" s="16">
        <f t="shared" si="290"/>
        <v>42509.814108796301</v>
      </c>
      <c r="T3869" s="16">
        <f t="shared" si="291"/>
        <v>42539.814108796301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8"/>
        <v>0</v>
      </c>
      <c r="P3870">
        <f t="shared" si="289"/>
        <v>10</v>
      </c>
      <c r="Q3870" s="11" t="s">
        <v>8315</v>
      </c>
      <c r="R3870" t="s">
        <v>8357</v>
      </c>
      <c r="S3870" s="16">
        <f t="shared" si="290"/>
        <v>41865.659780092588</v>
      </c>
      <c r="T3870" s="16">
        <f t="shared" si="291"/>
        <v>41890.659780092588</v>
      </c>
      <c r="U3870">
        <f>YEAR(T3870)</f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8"/>
        <v>3</v>
      </c>
      <c r="P3871">
        <f t="shared" si="289"/>
        <v>30.13</v>
      </c>
      <c r="Q3871" s="11" t="s">
        <v>8315</v>
      </c>
      <c r="R3871" t="s">
        <v>8357</v>
      </c>
      <c r="S3871" s="16">
        <f t="shared" si="290"/>
        <v>42047.724444444444</v>
      </c>
      <c r="T3871" s="16">
        <f t="shared" si="291"/>
        <v>42077.132638888885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8"/>
        <v>15</v>
      </c>
      <c r="P3872">
        <f t="shared" si="289"/>
        <v>150</v>
      </c>
      <c r="Q3872" s="11" t="s">
        <v>8315</v>
      </c>
      <c r="R3872" t="s">
        <v>8357</v>
      </c>
      <c r="S3872" s="16">
        <f t="shared" si="290"/>
        <v>41793.17219907407</v>
      </c>
      <c r="T3872" s="16">
        <f t="shared" si="291"/>
        <v>41823.17219907407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8"/>
        <v>3</v>
      </c>
      <c r="P3873">
        <f t="shared" si="289"/>
        <v>13.33</v>
      </c>
      <c r="Q3873" s="11" t="s">
        <v>8315</v>
      </c>
      <c r="R3873" t="s">
        <v>8357</v>
      </c>
      <c r="S3873" s="16">
        <f t="shared" si="290"/>
        <v>42763.780671296292</v>
      </c>
      <c r="T3873" s="16">
        <f t="shared" si="291"/>
        <v>42823.739004629635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8"/>
        <v>0</v>
      </c>
      <c r="P3874">
        <f t="shared" si="289"/>
        <v>0</v>
      </c>
      <c r="Q3874" s="11" t="s">
        <v>8315</v>
      </c>
      <c r="R3874" t="s">
        <v>8357</v>
      </c>
      <c r="S3874" s="16">
        <f t="shared" si="290"/>
        <v>42180.145787037036</v>
      </c>
      <c r="T3874" s="16">
        <f t="shared" si="291"/>
        <v>42230.145787037036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8"/>
        <v>0</v>
      </c>
      <c r="P3875">
        <f t="shared" si="289"/>
        <v>0</v>
      </c>
      <c r="Q3875" s="11" t="s">
        <v>8315</v>
      </c>
      <c r="R3875" t="s">
        <v>8357</v>
      </c>
      <c r="S3875" s="16">
        <f t="shared" si="290"/>
        <v>42255.696006944447</v>
      </c>
      <c r="T3875" s="16">
        <f t="shared" si="291"/>
        <v>42285.696006944447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8"/>
        <v>0</v>
      </c>
      <c r="P3876">
        <f t="shared" si="289"/>
        <v>0</v>
      </c>
      <c r="Q3876" s="11" t="s">
        <v>8315</v>
      </c>
      <c r="R3876" t="s">
        <v>8357</v>
      </c>
      <c r="S3876" s="16">
        <f t="shared" si="290"/>
        <v>42007.016458333332</v>
      </c>
      <c r="T3876" s="16">
        <f t="shared" si="291"/>
        <v>42028.041666666672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8"/>
        <v>0</v>
      </c>
      <c r="P3877">
        <f t="shared" si="289"/>
        <v>0</v>
      </c>
      <c r="Q3877" s="11" t="s">
        <v>8315</v>
      </c>
      <c r="R3877" t="s">
        <v>8357</v>
      </c>
      <c r="S3877" s="16">
        <f t="shared" si="290"/>
        <v>42615.346817129626</v>
      </c>
      <c r="T3877" s="16">
        <f t="shared" si="291"/>
        <v>42616.416666666672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8"/>
        <v>53</v>
      </c>
      <c r="P3878">
        <f t="shared" si="289"/>
        <v>44.76</v>
      </c>
      <c r="Q3878" s="11" t="s">
        <v>8315</v>
      </c>
      <c r="R3878" t="s">
        <v>8357</v>
      </c>
      <c r="S3878" s="16">
        <f t="shared" si="290"/>
        <v>42372.624166666668</v>
      </c>
      <c r="T3878" s="16">
        <f t="shared" si="291"/>
        <v>42402.624166666668</v>
      </c>
      <c r="U3878">
        <f>YEAR(T3878)</f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8"/>
        <v>5</v>
      </c>
      <c r="P3879">
        <f t="shared" si="289"/>
        <v>88.64</v>
      </c>
      <c r="Q3879" s="11" t="s">
        <v>8315</v>
      </c>
      <c r="R3879" t="s">
        <v>8357</v>
      </c>
      <c r="S3879" s="16">
        <f t="shared" si="290"/>
        <v>42682.67768518519</v>
      </c>
      <c r="T3879" s="16">
        <f t="shared" si="291"/>
        <v>42712.67768518519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8"/>
        <v>0</v>
      </c>
      <c r="P3880">
        <f t="shared" si="289"/>
        <v>10</v>
      </c>
      <c r="Q3880" s="11" t="s">
        <v>8315</v>
      </c>
      <c r="R3880" t="s">
        <v>8357</v>
      </c>
      <c r="S3880" s="16">
        <f t="shared" si="290"/>
        <v>42154.818819444445</v>
      </c>
      <c r="T3880" s="16">
        <f t="shared" si="291"/>
        <v>42185.165972222225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8"/>
        <v>0</v>
      </c>
      <c r="P3881">
        <f t="shared" si="289"/>
        <v>0</v>
      </c>
      <c r="Q3881" s="11" t="s">
        <v>8315</v>
      </c>
      <c r="R3881" t="s">
        <v>8357</v>
      </c>
      <c r="S3881" s="16">
        <f t="shared" si="290"/>
        <v>41999.861064814817</v>
      </c>
      <c r="T3881" s="16">
        <f t="shared" si="291"/>
        <v>42029.861064814817</v>
      </c>
      <c r="U3881">
        <f t="shared" ref="U3881:U3882" si="292">YEAR(T3881)</f>
        <v>2015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8"/>
        <v>13</v>
      </c>
      <c r="P3882">
        <f t="shared" si="289"/>
        <v>57.65</v>
      </c>
      <c r="Q3882" s="11" t="s">
        <v>8315</v>
      </c>
      <c r="R3882" t="s">
        <v>8357</v>
      </c>
      <c r="S3882" s="16">
        <f t="shared" si="290"/>
        <v>41815.815046296295</v>
      </c>
      <c r="T3882" s="16">
        <f t="shared" si="291"/>
        <v>41850.958333333336</v>
      </c>
      <c r="U3882">
        <f t="shared" si="292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8"/>
        <v>5</v>
      </c>
      <c r="P3883">
        <f t="shared" si="289"/>
        <v>25</v>
      </c>
      <c r="Q3883" s="11" t="s">
        <v>8315</v>
      </c>
      <c r="R3883" t="s">
        <v>8357</v>
      </c>
      <c r="S3883" s="16">
        <f t="shared" si="290"/>
        <v>42756.018506944441</v>
      </c>
      <c r="T3883" s="16">
        <f t="shared" si="291"/>
        <v>42786.018506944441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8"/>
        <v>0</v>
      </c>
      <c r="P3884">
        <f t="shared" si="289"/>
        <v>0</v>
      </c>
      <c r="Q3884" s="11" t="s">
        <v>8315</v>
      </c>
      <c r="R3884" t="s">
        <v>8357</v>
      </c>
      <c r="S3884" s="16">
        <f t="shared" si="290"/>
        <v>42373.983449074076</v>
      </c>
      <c r="T3884" s="16">
        <f t="shared" si="291"/>
        <v>42400.960416666669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8"/>
        <v>0</v>
      </c>
      <c r="P3885">
        <f t="shared" si="289"/>
        <v>0</v>
      </c>
      <c r="Q3885" s="11" t="s">
        <v>8315</v>
      </c>
      <c r="R3885" t="s">
        <v>8357</v>
      </c>
      <c r="S3885" s="16">
        <f t="shared" si="290"/>
        <v>41854.602650462963</v>
      </c>
      <c r="T3885" s="16">
        <f t="shared" si="291"/>
        <v>41884.602650462963</v>
      </c>
      <c r="U3885">
        <f>YEAR(T3885)</f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8"/>
        <v>0</v>
      </c>
      <c r="P3886">
        <f t="shared" si="289"/>
        <v>0</v>
      </c>
      <c r="Q3886" s="11" t="s">
        <v>8315</v>
      </c>
      <c r="R3886" t="s">
        <v>8357</v>
      </c>
      <c r="S3886" s="16">
        <f t="shared" si="290"/>
        <v>42065.791574074072</v>
      </c>
      <c r="T3886" s="16">
        <f t="shared" si="291"/>
        <v>42090.749907407408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8"/>
        <v>0</v>
      </c>
      <c r="P3887">
        <f t="shared" si="289"/>
        <v>0</v>
      </c>
      <c r="Q3887" s="11" t="s">
        <v>8315</v>
      </c>
      <c r="R3887" t="s">
        <v>8357</v>
      </c>
      <c r="S3887" s="16">
        <f t="shared" si="290"/>
        <v>42469.951284722221</v>
      </c>
      <c r="T3887" s="16">
        <f t="shared" si="291"/>
        <v>42499.951284722221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8"/>
        <v>0</v>
      </c>
      <c r="P3888">
        <f t="shared" si="289"/>
        <v>0</v>
      </c>
      <c r="Q3888" s="11" t="s">
        <v>8315</v>
      </c>
      <c r="R3888" t="s">
        <v>8357</v>
      </c>
      <c r="S3888" s="16">
        <f t="shared" si="290"/>
        <v>41954.228032407409</v>
      </c>
      <c r="T3888" s="16">
        <f t="shared" si="291"/>
        <v>41984.228032407409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8"/>
        <v>2</v>
      </c>
      <c r="P3889">
        <f t="shared" si="289"/>
        <v>17.5</v>
      </c>
      <c r="Q3889" s="11" t="s">
        <v>8315</v>
      </c>
      <c r="R3889" t="s">
        <v>8357</v>
      </c>
      <c r="S3889" s="16">
        <f t="shared" si="290"/>
        <v>42079.857974537037</v>
      </c>
      <c r="T3889" s="16">
        <f t="shared" si="291"/>
        <v>42125.916666666672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8"/>
        <v>27</v>
      </c>
      <c r="P3890">
        <f t="shared" si="289"/>
        <v>38.71</v>
      </c>
      <c r="Q3890" s="11" t="s">
        <v>8315</v>
      </c>
      <c r="R3890" t="s">
        <v>8316</v>
      </c>
      <c r="S3890" s="16">
        <f t="shared" si="290"/>
        <v>42762.545810185184</v>
      </c>
      <c r="T3890" s="16">
        <f t="shared" si="291"/>
        <v>42792.545810185184</v>
      </c>
    </row>
    <row r="3891" spans="1:20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8"/>
        <v>1</v>
      </c>
      <c r="P3891">
        <f t="shared" si="289"/>
        <v>13.11</v>
      </c>
      <c r="Q3891" s="11" t="s">
        <v>8315</v>
      </c>
      <c r="R3891" t="s">
        <v>8316</v>
      </c>
      <c r="S3891" s="16">
        <f t="shared" si="290"/>
        <v>41977.004976851851</v>
      </c>
      <c r="T3891" s="16">
        <f t="shared" si="291"/>
        <v>42008.976388888885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8"/>
        <v>17</v>
      </c>
      <c r="P3892">
        <f t="shared" si="289"/>
        <v>315.5</v>
      </c>
      <c r="Q3892" s="11" t="s">
        <v>8315</v>
      </c>
      <c r="R3892" t="s">
        <v>8316</v>
      </c>
      <c r="S3892" s="16">
        <f t="shared" si="290"/>
        <v>42171.758611111116</v>
      </c>
      <c r="T3892" s="16">
        <f t="shared" si="291"/>
        <v>42231.758611111116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8"/>
        <v>33</v>
      </c>
      <c r="P3893">
        <f t="shared" si="289"/>
        <v>37.14</v>
      </c>
      <c r="Q3893" s="11" t="s">
        <v>8315</v>
      </c>
      <c r="R3893" t="s">
        <v>8316</v>
      </c>
      <c r="S3893" s="16">
        <f t="shared" si="290"/>
        <v>42056.1324537037</v>
      </c>
      <c r="T3893" s="16">
        <f t="shared" si="291"/>
        <v>42086.207638888889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8"/>
        <v>0</v>
      </c>
      <c r="P3894">
        <f t="shared" si="289"/>
        <v>0</v>
      </c>
      <c r="Q3894" s="11" t="s">
        <v>8315</v>
      </c>
      <c r="R3894" t="s">
        <v>8316</v>
      </c>
      <c r="S3894" s="16">
        <f t="shared" si="290"/>
        <v>41867.652280092596</v>
      </c>
      <c r="T3894" s="16">
        <f t="shared" si="291"/>
        <v>41875.291666666664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8"/>
        <v>22</v>
      </c>
      <c r="P3895">
        <f t="shared" si="289"/>
        <v>128.27000000000001</v>
      </c>
      <c r="Q3895" s="11" t="s">
        <v>8315</v>
      </c>
      <c r="R3895" t="s">
        <v>8316</v>
      </c>
      <c r="S3895" s="16">
        <f t="shared" si="290"/>
        <v>41779.657870370371</v>
      </c>
      <c r="T3895" s="16">
        <f t="shared" si="291"/>
        <v>41821.25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8"/>
        <v>3</v>
      </c>
      <c r="P3896">
        <f t="shared" si="289"/>
        <v>47.27</v>
      </c>
      <c r="Q3896" s="11" t="s">
        <v>8315</v>
      </c>
      <c r="R3896" t="s">
        <v>8316</v>
      </c>
      <c r="S3896" s="16">
        <f t="shared" si="290"/>
        <v>42679.958472222221</v>
      </c>
      <c r="T3896" s="16">
        <f t="shared" si="291"/>
        <v>42710.207638888889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8"/>
        <v>5</v>
      </c>
      <c r="P3897">
        <f t="shared" si="289"/>
        <v>50</v>
      </c>
      <c r="Q3897" s="11" t="s">
        <v>8315</v>
      </c>
      <c r="R3897" t="s">
        <v>8316</v>
      </c>
      <c r="S3897" s="16">
        <f t="shared" si="290"/>
        <v>42032.250208333338</v>
      </c>
      <c r="T3897" s="16">
        <f t="shared" si="291"/>
        <v>42063.250208333338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8"/>
        <v>11</v>
      </c>
      <c r="P3898">
        <f t="shared" si="289"/>
        <v>42.5</v>
      </c>
      <c r="Q3898" s="11" t="s">
        <v>8315</v>
      </c>
      <c r="R3898" t="s">
        <v>8316</v>
      </c>
      <c r="S3898" s="16">
        <f t="shared" si="290"/>
        <v>41793.191875000004</v>
      </c>
      <c r="T3898" s="16">
        <f t="shared" si="291"/>
        <v>41807.191875000004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8"/>
        <v>18</v>
      </c>
      <c r="P3899">
        <f t="shared" si="289"/>
        <v>44</v>
      </c>
      <c r="Q3899" s="11" t="s">
        <v>8315</v>
      </c>
      <c r="R3899" t="s">
        <v>8316</v>
      </c>
      <c r="S3899" s="16">
        <f t="shared" si="290"/>
        <v>41982.87364583333</v>
      </c>
      <c r="T3899" s="16">
        <f t="shared" si="291"/>
        <v>42012.87364583333</v>
      </c>
    </row>
    <row r="3900" spans="1:20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8"/>
        <v>33</v>
      </c>
      <c r="P3900">
        <f t="shared" si="289"/>
        <v>50.88</v>
      </c>
      <c r="Q3900" s="11" t="s">
        <v>8315</v>
      </c>
      <c r="R3900" t="s">
        <v>8316</v>
      </c>
      <c r="S3900" s="16">
        <f t="shared" si="290"/>
        <v>42193.482291666667</v>
      </c>
      <c r="T3900" s="16">
        <f t="shared" si="291"/>
        <v>42233.666666666672</v>
      </c>
    </row>
    <row r="3901" spans="1:20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8"/>
        <v>1</v>
      </c>
      <c r="P3901">
        <f t="shared" si="289"/>
        <v>62.5</v>
      </c>
      <c r="Q3901" s="11" t="s">
        <v>8315</v>
      </c>
      <c r="R3901" t="s">
        <v>8316</v>
      </c>
      <c r="S3901" s="16">
        <f t="shared" si="290"/>
        <v>41843.775011574071</v>
      </c>
      <c r="T3901" s="16">
        <f t="shared" si="291"/>
        <v>41863.775011574071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8"/>
        <v>5</v>
      </c>
      <c r="P3902">
        <f t="shared" si="289"/>
        <v>27</v>
      </c>
      <c r="Q3902" s="11" t="s">
        <v>8315</v>
      </c>
      <c r="R3902" t="s">
        <v>8316</v>
      </c>
      <c r="S3902" s="16">
        <f t="shared" si="290"/>
        <v>42136.092488425929</v>
      </c>
      <c r="T3902" s="16">
        <f t="shared" si="291"/>
        <v>42166.092488425929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8"/>
        <v>1</v>
      </c>
      <c r="P3903">
        <f t="shared" si="289"/>
        <v>25</v>
      </c>
      <c r="Q3903" s="11" t="s">
        <v>8315</v>
      </c>
      <c r="R3903" t="s">
        <v>8316</v>
      </c>
      <c r="S3903" s="16">
        <f t="shared" si="290"/>
        <v>42317.826377314821</v>
      </c>
      <c r="T3903" s="16">
        <f t="shared" si="291"/>
        <v>42357.826377314821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8"/>
        <v>49</v>
      </c>
      <c r="P3904">
        <f t="shared" si="289"/>
        <v>47.26</v>
      </c>
      <c r="Q3904" s="11" t="s">
        <v>8315</v>
      </c>
      <c r="R3904" t="s">
        <v>8316</v>
      </c>
      <c r="S3904" s="16">
        <f t="shared" si="290"/>
        <v>42663.468078703707</v>
      </c>
      <c r="T3904" s="16">
        <f t="shared" si="291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8"/>
        <v>0</v>
      </c>
      <c r="P3905">
        <f t="shared" si="289"/>
        <v>0</v>
      </c>
      <c r="Q3905" s="11" t="s">
        <v>8315</v>
      </c>
      <c r="R3905" t="s">
        <v>8316</v>
      </c>
      <c r="S3905" s="16">
        <f t="shared" si="290"/>
        <v>42186.01116898148</v>
      </c>
      <c r="T3905" s="16">
        <f t="shared" si="291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8"/>
        <v>0</v>
      </c>
      <c r="P3906">
        <f t="shared" si="289"/>
        <v>1.5</v>
      </c>
      <c r="Q3906" s="11" t="s">
        <v>8315</v>
      </c>
      <c r="R3906" t="s">
        <v>8316</v>
      </c>
      <c r="S3906" s="16">
        <f t="shared" si="290"/>
        <v>42095.229166666672</v>
      </c>
      <c r="T3906" s="16">
        <f t="shared" si="291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3">ROUND(E3907/D3907*100,0)</f>
        <v>12</v>
      </c>
      <c r="P3907">
        <f t="shared" ref="P3907:P3970" si="294">IFERROR(ROUND(E3907/L3907,2),0)</f>
        <v>24.71</v>
      </c>
      <c r="Q3907" s="11" t="s">
        <v>8315</v>
      </c>
      <c r="R3907" t="s">
        <v>8316</v>
      </c>
      <c r="S3907" s="16">
        <f t="shared" ref="S3907:S3970" si="295">(((J3907/60)/60)/24)+DATE(1970,1,1)</f>
        <v>42124.623877314814</v>
      </c>
      <c r="T3907" s="16">
        <f t="shared" ref="T3907:T3970" si="296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3"/>
        <v>67</v>
      </c>
      <c r="P3908">
        <f t="shared" si="294"/>
        <v>63.13</v>
      </c>
      <c r="Q3908" s="11" t="s">
        <v>8315</v>
      </c>
      <c r="R3908" t="s">
        <v>8316</v>
      </c>
      <c r="S3908" s="16">
        <f t="shared" si="295"/>
        <v>42143.917743055557</v>
      </c>
      <c r="T3908" s="16">
        <f t="shared" si="296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3"/>
        <v>15</v>
      </c>
      <c r="P3909">
        <f t="shared" si="294"/>
        <v>38.25</v>
      </c>
      <c r="Q3909" s="11" t="s">
        <v>8315</v>
      </c>
      <c r="R3909" t="s">
        <v>8316</v>
      </c>
      <c r="S3909" s="16">
        <f t="shared" si="295"/>
        <v>41906.819513888891</v>
      </c>
      <c r="T3909" s="16">
        <f t="shared" si="296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3"/>
        <v>9</v>
      </c>
      <c r="P3910">
        <f t="shared" si="294"/>
        <v>16.25</v>
      </c>
      <c r="Q3910" s="11" t="s">
        <v>8315</v>
      </c>
      <c r="R3910" t="s">
        <v>8316</v>
      </c>
      <c r="S3910" s="16">
        <f t="shared" si="295"/>
        <v>41834.135370370372</v>
      </c>
      <c r="T3910" s="16">
        <f t="shared" si="296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3"/>
        <v>0</v>
      </c>
      <c r="P3911">
        <f t="shared" si="294"/>
        <v>33.75</v>
      </c>
      <c r="Q3911" s="11" t="s">
        <v>8315</v>
      </c>
      <c r="R3911" t="s">
        <v>8316</v>
      </c>
      <c r="S3911" s="16">
        <f t="shared" si="295"/>
        <v>41863.359282407408</v>
      </c>
      <c r="T3911" s="16">
        <f t="shared" si="296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3"/>
        <v>3</v>
      </c>
      <c r="P3912">
        <f t="shared" si="294"/>
        <v>61.67</v>
      </c>
      <c r="Q3912" s="11" t="s">
        <v>8315</v>
      </c>
      <c r="R3912" t="s">
        <v>8316</v>
      </c>
      <c r="S3912" s="16">
        <f t="shared" si="295"/>
        <v>42224.756909722222</v>
      </c>
      <c r="T3912" s="16">
        <f t="shared" si="296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3"/>
        <v>37</v>
      </c>
      <c r="P3913">
        <f t="shared" si="294"/>
        <v>83.14</v>
      </c>
      <c r="Q3913" s="11" t="s">
        <v>8315</v>
      </c>
      <c r="R3913" t="s">
        <v>8316</v>
      </c>
      <c r="S3913" s="16">
        <f t="shared" si="295"/>
        <v>41939.8122337963</v>
      </c>
      <c r="T3913" s="16">
        <f t="shared" si="296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3"/>
        <v>0</v>
      </c>
      <c r="P3914">
        <f t="shared" si="294"/>
        <v>1</v>
      </c>
      <c r="Q3914" s="11" t="s">
        <v>8315</v>
      </c>
      <c r="R3914" t="s">
        <v>8316</v>
      </c>
      <c r="S3914" s="16">
        <f t="shared" si="295"/>
        <v>42059.270023148143</v>
      </c>
      <c r="T3914" s="16">
        <f t="shared" si="296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3"/>
        <v>10</v>
      </c>
      <c r="P3915">
        <f t="shared" si="294"/>
        <v>142.86000000000001</v>
      </c>
      <c r="Q3915" s="11" t="s">
        <v>8315</v>
      </c>
      <c r="R3915" t="s">
        <v>8316</v>
      </c>
      <c r="S3915" s="16">
        <f t="shared" si="295"/>
        <v>42308.211215277777</v>
      </c>
      <c r="T3915" s="16">
        <f t="shared" si="296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3"/>
        <v>36</v>
      </c>
      <c r="P3916">
        <f t="shared" si="294"/>
        <v>33.67</v>
      </c>
      <c r="Q3916" s="11" t="s">
        <v>8315</v>
      </c>
      <c r="R3916" t="s">
        <v>8316</v>
      </c>
      <c r="S3916" s="16">
        <f t="shared" si="295"/>
        <v>42114.818935185183</v>
      </c>
      <c r="T3916" s="16">
        <f t="shared" si="296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3"/>
        <v>0</v>
      </c>
      <c r="P3917">
        <f t="shared" si="294"/>
        <v>5</v>
      </c>
      <c r="Q3917" s="11" t="s">
        <v>8315</v>
      </c>
      <c r="R3917" t="s">
        <v>8316</v>
      </c>
      <c r="S3917" s="16">
        <f t="shared" si="295"/>
        <v>42492.98505787037</v>
      </c>
      <c r="T3917" s="16">
        <f t="shared" si="296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3"/>
        <v>0</v>
      </c>
      <c r="P3918">
        <f t="shared" si="294"/>
        <v>0</v>
      </c>
      <c r="Q3918" s="11" t="s">
        <v>8315</v>
      </c>
      <c r="R3918" t="s">
        <v>8316</v>
      </c>
      <c r="S3918" s="16">
        <f t="shared" si="295"/>
        <v>42494.471666666665</v>
      </c>
      <c r="T3918" s="16">
        <f t="shared" si="296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3"/>
        <v>0</v>
      </c>
      <c r="P3919">
        <f t="shared" si="294"/>
        <v>10</v>
      </c>
      <c r="Q3919" s="11" t="s">
        <v>8315</v>
      </c>
      <c r="R3919" t="s">
        <v>8316</v>
      </c>
      <c r="S3919" s="16">
        <f t="shared" si="295"/>
        <v>41863.527326388888</v>
      </c>
      <c r="T3919" s="16">
        <f t="shared" si="296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3"/>
        <v>0</v>
      </c>
      <c r="P3920">
        <f t="shared" si="294"/>
        <v>40</v>
      </c>
      <c r="Q3920" s="11" t="s">
        <v>8315</v>
      </c>
      <c r="R3920" t="s">
        <v>8316</v>
      </c>
      <c r="S3920" s="16">
        <f t="shared" si="295"/>
        <v>41843.664618055554</v>
      </c>
      <c r="T3920" s="16">
        <f t="shared" si="296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3"/>
        <v>2</v>
      </c>
      <c r="P3921">
        <f t="shared" si="294"/>
        <v>30</v>
      </c>
      <c r="Q3921" s="11" t="s">
        <v>8315</v>
      </c>
      <c r="R3921" t="s">
        <v>8316</v>
      </c>
      <c r="S3921" s="16">
        <f t="shared" si="295"/>
        <v>42358.684872685189</v>
      </c>
      <c r="T3921" s="16">
        <f t="shared" si="296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3"/>
        <v>5</v>
      </c>
      <c r="P3922">
        <f t="shared" si="294"/>
        <v>45</v>
      </c>
      <c r="Q3922" s="11" t="s">
        <v>8315</v>
      </c>
      <c r="R3922" t="s">
        <v>8316</v>
      </c>
      <c r="S3922" s="16">
        <f t="shared" si="295"/>
        <v>42657.38726851852</v>
      </c>
      <c r="T3922" s="16">
        <f t="shared" si="296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3"/>
        <v>0</v>
      </c>
      <c r="P3923">
        <f t="shared" si="294"/>
        <v>0</v>
      </c>
      <c r="Q3923" s="11" t="s">
        <v>8315</v>
      </c>
      <c r="R3923" t="s">
        <v>8316</v>
      </c>
      <c r="S3923" s="16">
        <f t="shared" si="295"/>
        <v>41926.542303240742</v>
      </c>
      <c r="T3923" s="16">
        <f t="shared" si="296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3"/>
        <v>8</v>
      </c>
      <c r="P3924">
        <f t="shared" si="294"/>
        <v>10.17</v>
      </c>
      <c r="Q3924" s="11" t="s">
        <v>8315</v>
      </c>
      <c r="R3924" t="s">
        <v>8316</v>
      </c>
      <c r="S3924" s="16">
        <f t="shared" si="295"/>
        <v>42020.768634259264</v>
      </c>
      <c r="T3924" s="16">
        <f t="shared" si="296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3"/>
        <v>12</v>
      </c>
      <c r="P3925">
        <f t="shared" si="294"/>
        <v>81.41</v>
      </c>
      <c r="Q3925" s="11" t="s">
        <v>8315</v>
      </c>
      <c r="R3925" t="s">
        <v>8316</v>
      </c>
      <c r="S3925" s="16">
        <f t="shared" si="295"/>
        <v>42075.979988425926</v>
      </c>
      <c r="T3925" s="16">
        <f t="shared" si="296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3"/>
        <v>15</v>
      </c>
      <c r="P3926">
        <f t="shared" si="294"/>
        <v>57.25</v>
      </c>
      <c r="Q3926" s="11" t="s">
        <v>8315</v>
      </c>
      <c r="R3926" t="s">
        <v>8316</v>
      </c>
      <c r="S3926" s="16">
        <f t="shared" si="295"/>
        <v>41786.959745370368</v>
      </c>
      <c r="T3926" s="16">
        <f t="shared" si="296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3"/>
        <v>10</v>
      </c>
      <c r="P3927">
        <f t="shared" si="294"/>
        <v>5</v>
      </c>
      <c r="Q3927" s="11" t="s">
        <v>8315</v>
      </c>
      <c r="R3927" t="s">
        <v>8316</v>
      </c>
      <c r="S3927" s="16">
        <f t="shared" si="295"/>
        <v>41820.870821759258</v>
      </c>
      <c r="T3927" s="16">
        <f t="shared" si="296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3"/>
        <v>0</v>
      </c>
      <c r="P3928">
        <f t="shared" si="294"/>
        <v>15</v>
      </c>
      <c r="Q3928" s="11" t="s">
        <v>8315</v>
      </c>
      <c r="R3928" t="s">
        <v>8316</v>
      </c>
      <c r="S3928" s="16">
        <f t="shared" si="295"/>
        <v>41970.085046296299</v>
      </c>
      <c r="T3928" s="16">
        <f t="shared" si="296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3"/>
        <v>1</v>
      </c>
      <c r="P3929">
        <f t="shared" si="294"/>
        <v>12.5</v>
      </c>
      <c r="Q3929" s="11" t="s">
        <v>8315</v>
      </c>
      <c r="R3929" t="s">
        <v>8316</v>
      </c>
      <c r="S3929" s="16">
        <f t="shared" si="295"/>
        <v>41830.267407407409</v>
      </c>
      <c r="T3929" s="16">
        <f t="shared" si="296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3"/>
        <v>13</v>
      </c>
      <c r="P3930">
        <f t="shared" si="294"/>
        <v>93</v>
      </c>
      <c r="Q3930" s="11" t="s">
        <v>8315</v>
      </c>
      <c r="R3930" t="s">
        <v>8316</v>
      </c>
      <c r="S3930" s="16">
        <f t="shared" si="295"/>
        <v>42265.683182870373</v>
      </c>
      <c r="T3930" s="16">
        <f t="shared" si="296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3"/>
        <v>2</v>
      </c>
      <c r="P3931">
        <f t="shared" si="294"/>
        <v>32.36</v>
      </c>
      <c r="Q3931" s="11" t="s">
        <v>8315</v>
      </c>
      <c r="R3931" t="s">
        <v>8316</v>
      </c>
      <c r="S3931" s="16">
        <f t="shared" si="295"/>
        <v>42601.827141203699</v>
      </c>
      <c r="T3931" s="16">
        <f t="shared" si="296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3"/>
        <v>0</v>
      </c>
      <c r="P3932">
        <f t="shared" si="294"/>
        <v>0</v>
      </c>
      <c r="Q3932" s="11" t="s">
        <v>8315</v>
      </c>
      <c r="R3932" t="s">
        <v>8316</v>
      </c>
      <c r="S3932" s="16">
        <f t="shared" si="295"/>
        <v>42433.338749999995</v>
      </c>
      <c r="T3932" s="16">
        <f t="shared" si="296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3"/>
        <v>0</v>
      </c>
      <c r="P3933">
        <f t="shared" si="294"/>
        <v>0</v>
      </c>
      <c r="Q3933" s="11" t="s">
        <v>8315</v>
      </c>
      <c r="R3933" t="s">
        <v>8316</v>
      </c>
      <c r="S3933" s="16">
        <f t="shared" si="295"/>
        <v>42228.151701388888</v>
      </c>
      <c r="T3933" s="16">
        <f t="shared" si="296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3"/>
        <v>0</v>
      </c>
      <c r="P3934">
        <f t="shared" si="294"/>
        <v>1</v>
      </c>
      <c r="Q3934" s="11" t="s">
        <v>8315</v>
      </c>
      <c r="R3934" t="s">
        <v>8316</v>
      </c>
      <c r="S3934" s="16">
        <f t="shared" si="295"/>
        <v>42415.168564814812</v>
      </c>
      <c r="T3934" s="16">
        <f t="shared" si="296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3"/>
        <v>16</v>
      </c>
      <c r="P3935">
        <f t="shared" si="294"/>
        <v>91.83</v>
      </c>
      <c r="Q3935" s="11" t="s">
        <v>8315</v>
      </c>
      <c r="R3935" t="s">
        <v>8316</v>
      </c>
      <c r="S3935" s="16">
        <f t="shared" si="295"/>
        <v>42538.968310185184</v>
      </c>
      <c r="T3935" s="16">
        <f t="shared" si="296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3"/>
        <v>11</v>
      </c>
      <c r="P3936">
        <f t="shared" si="294"/>
        <v>45.83</v>
      </c>
      <c r="Q3936" s="11" t="s">
        <v>8315</v>
      </c>
      <c r="R3936" t="s">
        <v>8316</v>
      </c>
      <c r="S3936" s="16">
        <f t="shared" si="295"/>
        <v>42233.671747685185</v>
      </c>
      <c r="T3936" s="16">
        <f t="shared" si="296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3"/>
        <v>44</v>
      </c>
      <c r="P3937">
        <f t="shared" si="294"/>
        <v>57.17</v>
      </c>
      <c r="Q3937" s="11" t="s">
        <v>8315</v>
      </c>
      <c r="R3937" t="s">
        <v>8316</v>
      </c>
      <c r="S3937" s="16">
        <f t="shared" si="295"/>
        <v>42221.656782407401</v>
      </c>
      <c r="T3937" s="16">
        <f t="shared" si="296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3"/>
        <v>0</v>
      </c>
      <c r="P3938">
        <f t="shared" si="294"/>
        <v>0</v>
      </c>
      <c r="Q3938" s="11" t="s">
        <v>8315</v>
      </c>
      <c r="R3938" t="s">
        <v>8316</v>
      </c>
      <c r="S3938" s="16">
        <f t="shared" si="295"/>
        <v>42675.262962962966</v>
      </c>
      <c r="T3938" s="16">
        <f t="shared" si="296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3"/>
        <v>86</v>
      </c>
      <c r="P3939">
        <f t="shared" si="294"/>
        <v>248.5</v>
      </c>
      <c r="Q3939" s="11" t="s">
        <v>8315</v>
      </c>
      <c r="R3939" t="s">
        <v>8316</v>
      </c>
      <c r="S3939" s="16">
        <f t="shared" si="295"/>
        <v>42534.631481481483</v>
      </c>
      <c r="T3939" s="16">
        <f t="shared" si="296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3"/>
        <v>12</v>
      </c>
      <c r="P3940">
        <f t="shared" si="294"/>
        <v>79.400000000000006</v>
      </c>
      <c r="Q3940" s="11" t="s">
        <v>8315</v>
      </c>
      <c r="R3940" t="s">
        <v>8316</v>
      </c>
      <c r="S3940" s="16">
        <f t="shared" si="295"/>
        <v>42151.905717592599</v>
      </c>
      <c r="T3940" s="16">
        <f t="shared" si="296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3"/>
        <v>0</v>
      </c>
      <c r="P3941">
        <f t="shared" si="294"/>
        <v>5</v>
      </c>
      <c r="Q3941" s="11" t="s">
        <v>8315</v>
      </c>
      <c r="R3941" t="s">
        <v>8316</v>
      </c>
      <c r="S3941" s="16">
        <f t="shared" si="295"/>
        <v>41915.400219907409</v>
      </c>
      <c r="T3941" s="16">
        <f t="shared" si="296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3"/>
        <v>0</v>
      </c>
      <c r="P3942">
        <f t="shared" si="294"/>
        <v>5.5</v>
      </c>
      <c r="Q3942" s="11" t="s">
        <v>8315</v>
      </c>
      <c r="R3942" t="s">
        <v>8316</v>
      </c>
      <c r="S3942" s="16">
        <f t="shared" si="295"/>
        <v>41961.492488425924</v>
      </c>
      <c r="T3942" s="16">
        <f t="shared" si="296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3"/>
        <v>1</v>
      </c>
      <c r="P3943">
        <f t="shared" si="294"/>
        <v>25</v>
      </c>
      <c r="Q3943" s="11" t="s">
        <v>8315</v>
      </c>
      <c r="R3943" t="s">
        <v>8316</v>
      </c>
      <c r="S3943" s="16">
        <f t="shared" si="295"/>
        <v>41940.587233796294</v>
      </c>
      <c r="T3943" s="16">
        <f t="shared" si="296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3"/>
        <v>0</v>
      </c>
      <c r="P3944">
        <f t="shared" si="294"/>
        <v>0</v>
      </c>
      <c r="Q3944" s="11" t="s">
        <v>8315</v>
      </c>
      <c r="R3944" t="s">
        <v>8316</v>
      </c>
      <c r="S3944" s="16">
        <f t="shared" si="295"/>
        <v>42111.904097222221</v>
      </c>
      <c r="T3944" s="16">
        <f t="shared" si="296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3"/>
        <v>36</v>
      </c>
      <c r="P3945">
        <f t="shared" si="294"/>
        <v>137.08000000000001</v>
      </c>
      <c r="Q3945" s="11" t="s">
        <v>8315</v>
      </c>
      <c r="R3945" t="s">
        <v>8316</v>
      </c>
      <c r="S3945" s="16">
        <f t="shared" si="295"/>
        <v>42279.778564814813</v>
      </c>
      <c r="T3945" s="16">
        <f t="shared" si="296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3"/>
        <v>0</v>
      </c>
      <c r="P3946">
        <f t="shared" si="294"/>
        <v>0</v>
      </c>
      <c r="Q3946" s="11" t="s">
        <v>8315</v>
      </c>
      <c r="R3946" t="s">
        <v>8316</v>
      </c>
      <c r="S3946" s="16">
        <f t="shared" si="295"/>
        <v>42213.662905092591</v>
      </c>
      <c r="T3946" s="16">
        <f t="shared" si="296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3"/>
        <v>0</v>
      </c>
      <c r="P3947">
        <f t="shared" si="294"/>
        <v>5</v>
      </c>
      <c r="Q3947" s="11" t="s">
        <v>8315</v>
      </c>
      <c r="R3947" t="s">
        <v>8316</v>
      </c>
      <c r="S3947" s="16">
        <f t="shared" si="295"/>
        <v>42109.801712962959</v>
      </c>
      <c r="T3947" s="16">
        <f t="shared" si="296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3"/>
        <v>3</v>
      </c>
      <c r="P3948">
        <f t="shared" si="294"/>
        <v>39</v>
      </c>
      <c r="Q3948" s="11" t="s">
        <v>8315</v>
      </c>
      <c r="R3948" t="s">
        <v>8316</v>
      </c>
      <c r="S3948" s="16">
        <f t="shared" si="295"/>
        <v>42031.833587962959</v>
      </c>
      <c r="T3948" s="16">
        <f t="shared" si="296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3"/>
        <v>3</v>
      </c>
      <c r="P3949">
        <f t="shared" si="294"/>
        <v>50.5</v>
      </c>
      <c r="Q3949" s="11" t="s">
        <v>8315</v>
      </c>
      <c r="R3949" t="s">
        <v>8316</v>
      </c>
      <c r="S3949" s="16">
        <f t="shared" si="295"/>
        <v>42615.142870370371</v>
      </c>
      <c r="T3949" s="16">
        <f t="shared" si="296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3"/>
        <v>0</v>
      </c>
      <c r="P3950">
        <f t="shared" si="294"/>
        <v>0</v>
      </c>
      <c r="Q3950" s="11" t="s">
        <v>8315</v>
      </c>
      <c r="R3950" t="s">
        <v>8316</v>
      </c>
      <c r="S3950" s="16">
        <f t="shared" si="295"/>
        <v>41829.325497685182</v>
      </c>
      <c r="T3950" s="16">
        <f t="shared" si="296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3"/>
        <v>16</v>
      </c>
      <c r="P3951">
        <f t="shared" si="294"/>
        <v>49.28</v>
      </c>
      <c r="Q3951" s="11" t="s">
        <v>8315</v>
      </c>
      <c r="R3951" t="s">
        <v>8316</v>
      </c>
      <c r="S3951" s="16">
        <f t="shared" si="295"/>
        <v>42016.120613425926</v>
      </c>
      <c r="T3951" s="16">
        <f t="shared" si="296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3"/>
        <v>1</v>
      </c>
      <c r="P3952">
        <f t="shared" si="294"/>
        <v>25</v>
      </c>
      <c r="Q3952" s="11" t="s">
        <v>8315</v>
      </c>
      <c r="R3952" t="s">
        <v>8316</v>
      </c>
      <c r="S3952" s="16">
        <f t="shared" si="295"/>
        <v>42439.702314814815</v>
      </c>
      <c r="T3952" s="16">
        <f t="shared" si="296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3"/>
        <v>0</v>
      </c>
      <c r="P3953">
        <f t="shared" si="294"/>
        <v>1</v>
      </c>
      <c r="Q3953" s="11" t="s">
        <v>8315</v>
      </c>
      <c r="R3953" t="s">
        <v>8316</v>
      </c>
      <c r="S3953" s="16">
        <f t="shared" si="295"/>
        <v>42433.825717592597</v>
      </c>
      <c r="T3953" s="16">
        <f t="shared" si="296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3"/>
        <v>0</v>
      </c>
      <c r="P3954">
        <f t="shared" si="294"/>
        <v>25</v>
      </c>
      <c r="Q3954" s="11" t="s">
        <v>8315</v>
      </c>
      <c r="R3954" t="s">
        <v>8316</v>
      </c>
      <c r="S3954" s="16">
        <f t="shared" si="295"/>
        <v>42243.790393518517</v>
      </c>
      <c r="T3954" s="16">
        <f t="shared" si="296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3"/>
        <v>0</v>
      </c>
      <c r="P3955">
        <f t="shared" si="294"/>
        <v>0</v>
      </c>
      <c r="Q3955" s="11" t="s">
        <v>8315</v>
      </c>
      <c r="R3955" t="s">
        <v>8316</v>
      </c>
      <c r="S3955" s="16">
        <f t="shared" si="295"/>
        <v>42550.048449074078</v>
      </c>
      <c r="T3955" s="16">
        <f t="shared" si="296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3"/>
        <v>0</v>
      </c>
      <c r="P3956">
        <f t="shared" si="294"/>
        <v>0</v>
      </c>
      <c r="Q3956" s="11" t="s">
        <v>8315</v>
      </c>
      <c r="R3956" t="s">
        <v>8316</v>
      </c>
      <c r="S3956" s="16">
        <f t="shared" si="295"/>
        <v>41774.651203703703</v>
      </c>
      <c r="T3956" s="16">
        <f t="shared" si="296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3"/>
        <v>24</v>
      </c>
      <c r="P3957">
        <f t="shared" si="294"/>
        <v>53.13</v>
      </c>
      <c r="Q3957" s="11" t="s">
        <v>8315</v>
      </c>
      <c r="R3957" t="s">
        <v>8316</v>
      </c>
      <c r="S3957" s="16">
        <f t="shared" si="295"/>
        <v>42306.848854166667</v>
      </c>
      <c r="T3957" s="16">
        <f t="shared" si="296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3"/>
        <v>0</v>
      </c>
      <c r="P3958">
        <f t="shared" si="294"/>
        <v>0</v>
      </c>
      <c r="Q3958" s="11" t="s">
        <v>8315</v>
      </c>
      <c r="R3958" t="s">
        <v>8316</v>
      </c>
      <c r="S3958" s="16">
        <f t="shared" si="295"/>
        <v>42457.932025462964</v>
      </c>
      <c r="T3958" s="16">
        <f t="shared" si="296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3"/>
        <v>0</v>
      </c>
      <c r="P3959">
        <f t="shared" si="294"/>
        <v>7</v>
      </c>
      <c r="Q3959" s="11" t="s">
        <v>8315</v>
      </c>
      <c r="R3959" t="s">
        <v>8316</v>
      </c>
      <c r="S3959" s="16">
        <f t="shared" si="295"/>
        <v>42513.976319444439</v>
      </c>
      <c r="T3959" s="16">
        <f t="shared" si="296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3"/>
        <v>32</v>
      </c>
      <c r="P3960">
        <f t="shared" si="294"/>
        <v>40.06</v>
      </c>
      <c r="Q3960" s="11" t="s">
        <v>8315</v>
      </c>
      <c r="R3960" t="s">
        <v>8316</v>
      </c>
      <c r="S3960" s="16">
        <f t="shared" si="295"/>
        <v>41816.950370370374</v>
      </c>
      <c r="T3960" s="16">
        <f t="shared" si="296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3"/>
        <v>24</v>
      </c>
      <c r="P3961">
        <f t="shared" si="294"/>
        <v>24.33</v>
      </c>
      <c r="Q3961" s="11" t="s">
        <v>8315</v>
      </c>
      <c r="R3961" t="s">
        <v>8316</v>
      </c>
      <c r="S3961" s="16">
        <f t="shared" si="295"/>
        <v>41880.788842592592</v>
      </c>
      <c r="T3961" s="16">
        <f t="shared" si="296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3"/>
        <v>2</v>
      </c>
      <c r="P3962">
        <f t="shared" si="294"/>
        <v>11.25</v>
      </c>
      <c r="Q3962" s="11" t="s">
        <v>8315</v>
      </c>
      <c r="R3962" t="s">
        <v>8316</v>
      </c>
      <c r="S3962" s="16">
        <f t="shared" si="295"/>
        <v>42342.845555555556</v>
      </c>
      <c r="T3962" s="16">
        <f t="shared" si="296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3"/>
        <v>0</v>
      </c>
      <c r="P3963">
        <f t="shared" si="294"/>
        <v>10.5</v>
      </c>
      <c r="Q3963" s="11" t="s">
        <v>8315</v>
      </c>
      <c r="R3963" t="s">
        <v>8316</v>
      </c>
      <c r="S3963" s="16">
        <f t="shared" si="295"/>
        <v>41745.891319444447</v>
      </c>
      <c r="T3963" s="16">
        <f t="shared" si="296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3"/>
        <v>3</v>
      </c>
      <c r="P3964">
        <f t="shared" si="294"/>
        <v>15</v>
      </c>
      <c r="Q3964" s="11" t="s">
        <v>8315</v>
      </c>
      <c r="R3964" t="s">
        <v>8316</v>
      </c>
      <c r="S3964" s="16">
        <f t="shared" si="295"/>
        <v>42311.621458333335</v>
      </c>
      <c r="T3964" s="16">
        <f t="shared" si="296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3"/>
        <v>0</v>
      </c>
      <c r="P3965">
        <f t="shared" si="294"/>
        <v>0</v>
      </c>
      <c r="Q3965" s="11" t="s">
        <v>8315</v>
      </c>
      <c r="R3965" t="s">
        <v>8316</v>
      </c>
      <c r="S3965" s="16">
        <f t="shared" si="295"/>
        <v>42296.154131944444</v>
      </c>
      <c r="T3965" s="16">
        <f t="shared" si="296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3"/>
        <v>6</v>
      </c>
      <c r="P3966">
        <f t="shared" si="294"/>
        <v>42</v>
      </c>
      <c r="Q3966" s="11" t="s">
        <v>8315</v>
      </c>
      <c r="R3966" t="s">
        <v>8316</v>
      </c>
      <c r="S3966" s="16">
        <f t="shared" si="295"/>
        <v>42053.722060185188</v>
      </c>
      <c r="T3966" s="16">
        <f t="shared" si="296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3"/>
        <v>14</v>
      </c>
      <c r="P3967">
        <f t="shared" si="294"/>
        <v>71.25</v>
      </c>
      <c r="Q3967" s="11" t="s">
        <v>8315</v>
      </c>
      <c r="R3967" t="s">
        <v>8316</v>
      </c>
      <c r="S3967" s="16">
        <f t="shared" si="295"/>
        <v>42414.235879629632</v>
      </c>
      <c r="T3967" s="16">
        <f t="shared" si="296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3"/>
        <v>1</v>
      </c>
      <c r="P3968">
        <f t="shared" si="294"/>
        <v>22.5</v>
      </c>
      <c r="Q3968" s="11" t="s">
        <v>8315</v>
      </c>
      <c r="R3968" t="s">
        <v>8316</v>
      </c>
      <c r="S3968" s="16">
        <f t="shared" si="295"/>
        <v>41801.711550925924</v>
      </c>
      <c r="T3968" s="16">
        <f t="shared" si="296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3"/>
        <v>24</v>
      </c>
      <c r="P3969">
        <f t="shared" si="294"/>
        <v>41</v>
      </c>
      <c r="Q3969" s="11" t="s">
        <v>8315</v>
      </c>
      <c r="R3969" t="s">
        <v>8316</v>
      </c>
      <c r="S3969" s="16">
        <f t="shared" si="295"/>
        <v>42770.290590277778</v>
      </c>
      <c r="T3969" s="16">
        <f t="shared" si="296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3"/>
        <v>11</v>
      </c>
      <c r="P3970">
        <f t="shared" si="294"/>
        <v>47.91</v>
      </c>
      <c r="Q3970" s="11" t="s">
        <v>8315</v>
      </c>
      <c r="R3970" t="s">
        <v>8316</v>
      </c>
      <c r="S3970" s="16">
        <f t="shared" si="295"/>
        <v>42452.815659722226</v>
      </c>
      <c r="T3970" s="16">
        <f t="shared" si="296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7">ROUND(E3971/D3971*100,0)</f>
        <v>7</v>
      </c>
      <c r="P3971">
        <f t="shared" ref="P3971:P4034" si="298">IFERROR(ROUND(E3971/L3971,2),0)</f>
        <v>35.17</v>
      </c>
      <c r="Q3971" s="11" t="s">
        <v>8315</v>
      </c>
      <c r="R3971" t="s">
        <v>8316</v>
      </c>
      <c r="S3971" s="16">
        <f t="shared" ref="S3971:S4034" si="299">(((J3971/60)/60)/24)+DATE(1970,1,1)</f>
        <v>42601.854699074072</v>
      </c>
      <c r="T3971" s="16">
        <f t="shared" ref="T3971:T4034" si="300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7"/>
        <v>0</v>
      </c>
      <c r="P3972">
        <f t="shared" si="298"/>
        <v>5.5</v>
      </c>
      <c r="Q3972" s="11" t="s">
        <v>8315</v>
      </c>
      <c r="R3972" t="s">
        <v>8316</v>
      </c>
      <c r="S3972" s="16">
        <f t="shared" si="299"/>
        <v>42447.863553240735</v>
      </c>
      <c r="T3972" s="16">
        <f t="shared" si="300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7"/>
        <v>1</v>
      </c>
      <c r="P3973">
        <f t="shared" si="298"/>
        <v>22.67</v>
      </c>
      <c r="Q3973" s="11" t="s">
        <v>8315</v>
      </c>
      <c r="R3973" t="s">
        <v>8316</v>
      </c>
      <c r="S3973" s="16">
        <f t="shared" si="299"/>
        <v>41811.536180555559</v>
      </c>
      <c r="T3973" s="16">
        <f t="shared" si="300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7"/>
        <v>21</v>
      </c>
      <c r="P3974">
        <f t="shared" si="298"/>
        <v>26.38</v>
      </c>
      <c r="Q3974" s="11" t="s">
        <v>8315</v>
      </c>
      <c r="R3974" t="s">
        <v>8316</v>
      </c>
      <c r="S3974" s="16">
        <f t="shared" si="299"/>
        <v>41981.067523148144</v>
      </c>
      <c r="T3974" s="16">
        <f t="shared" si="300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7"/>
        <v>78</v>
      </c>
      <c r="P3975">
        <f t="shared" si="298"/>
        <v>105.54</v>
      </c>
      <c r="Q3975" s="11" t="s">
        <v>8315</v>
      </c>
      <c r="R3975" t="s">
        <v>8316</v>
      </c>
      <c r="S3975" s="16">
        <f t="shared" si="299"/>
        <v>42469.68414351852</v>
      </c>
      <c r="T3975" s="16">
        <f t="shared" si="300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7"/>
        <v>32</v>
      </c>
      <c r="P3976">
        <f t="shared" si="298"/>
        <v>29.09</v>
      </c>
      <c r="Q3976" s="11" t="s">
        <v>8315</v>
      </c>
      <c r="R3976" t="s">
        <v>8316</v>
      </c>
      <c r="S3976" s="16">
        <f t="shared" si="299"/>
        <v>42493.546851851846</v>
      </c>
      <c r="T3976" s="16">
        <f t="shared" si="300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7"/>
        <v>0</v>
      </c>
      <c r="P3977">
        <f t="shared" si="298"/>
        <v>0</v>
      </c>
      <c r="Q3977" s="11" t="s">
        <v>8315</v>
      </c>
      <c r="R3977" t="s">
        <v>8316</v>
      </c>
      <c r="S3977" s="16">
        <f t="shared" si="299"/>
        <v>42534.866875</v>
      </c>
      <c r="T3977" s="16">
        <f t="shared" si="300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7"/>
        <v>48</v>
      </c>
      <c r="P3978">
        <f t="shared" si="298"/>
        <v>62</v>
      </c>
      <c r="Q3978" s="11" t="s">
        <v>8315</v>
      </c>
      <c r="R3978" t="s">
        <v>8316</v>
      </c>
      <c r="S3978" s="16">
        <f t="shared" si="299"/>
        <v>41830.858344907407</v>
      </c>
      <c r="T3978" s="16">
        <f t="shared" si="300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7"/>
        <v>1</v>
      </c>
      <c r="P3979">
        <f t="shared" si="298"/>
        <v>217.5</v>
      </c>
      <c r="Q3979" s="11" t="s">
        <v>8315</v>
      </c>
      <c r="R3979" t="s">
        <v>8316</v>
      </c>
      <c r="S3979" s="16">
        <f t="shared" si="299"/>
        <v>42543.788564814815</v>
      </c>
      <c r="T3979" s="16">
        <f t="shared" si="300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7"/>
        <v>11</v>
      </c>
      <c r="P3980">
        <f t="shared" si="298"/>
        <v>26.75</v>
      </c>
      <c r="Q3980" s="11" t="s">
        <v>8315</v>
      </c>
      <c r="R3980" t="s">
        <v>8316</v>
      </c>
      <c r="S3980" s="16">
        <f t="shared" si="299"/>
        <v>41975.642974537041</v>
      </c>
      <c r="T3980" s="16">
        <f t="shared" si="300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7"/>
        <v>2</v>
      </c>
      <c r="P3981">
        <f t="shared" si="298"/>
        <v>18.329999999999998</v>
      </c>
      <c r="Q3981" s="11" t="s">
        <v>8315</v>
      </c>
      <c r="R3981" t="s">
        <v>8316</v>
      </c>
      <c r="S3981" s="16">
        <f t="shared" si="299"/>
        <v>42069.903437500005</v>
      </c>
      <c r="T3981" s="16">
        <f t="shared" si="300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7"/>
        <v>18</v>
      </c>
      <c r="P3982">
        <f t="shared" si="298"/>
        <v>64.290000000000006</v>
      </c>
      <c r="Q3982" s="11" t="s">
        <v>8315</v>
      </c>
      <c r="R3982" t="s">
        <v>8316</v>
      </c>
      <c r="S3982" s="16">
        <f t="shared" si="299"/>
        <v>41795.598923611113</v>
      </c>
      <c r="T3982" s="16">
        <f t="shared" si="300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7"/>
        <v>4</v>
      </c>
      <c r="P3983">
        <f t="shared" si="298"/>
        <v>175</v>
      </c>
      <c r="Q3983" s="11" t="s">
        <v>8315</v>
      </c>
      <c r="R3983" t="s">
        <v>8316</v>
      </c>
      <c r="S3983" s="16">
        <f t="shared" si="299"/>
        <v>42508.179965277777</v>
      </c>
      <c r="T3983" s="16">
        <f t="shared" si="300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7"/>
        <v>20</v>
      </c>
      <c r="P3984">
        <f t="shared" si="298"/>
        <v>34</v>
      </c>
      <c r="Q3984" s="11" t="s">
        <v>8315</v>
      </c>
      <c r="R3984" t="s">
        <v>8316</v>
      </c>
      <c r="S3984" s="16">
        <f t="shared" si="299"/>
        <v>42132.809953703705</v>
      </c>
      <c r="T3984" s="16">
        <f t="shared" si="300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7"/>
        <v>35</v>
      </c>
      <c r="P3985">
        <f t="shared" si="298"/>
        <v>84.28</v>
      </c>
      <c r="Q3985" s="11" t="s">
        <v>8315</v>
      </c>
      <c r="R3985" t="s">
        <v>8316</v>
      </c>
      <c r="S3985" s="16">
        <f t="shared" si="299"/>
        <v>41747.86986111111</v>
      </c>
      <c r="T3985" s="16">
        <f t="shared" si="300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7"/>
        <v>6</v>
      </c>
      <c r="P3986">
        <f t="shared" si="298"/>
        <v>9.5</v>
      </c>
      <c r="Q3986" s="11" t="s">
        <v>8315</v>
      </c>
      <c r="R3986" t="s">
        <v>8316</v>
      </c>
      <c r="S3986" s="16">
        <f t="shared" si="299"/>
        <v>41920.963472222218</v>
      </c>
      <c r="T3986" s="16">
        <f t="shared" si="300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7"/>
        <v>32</v>
      </c>
      <c r="P3987">
        <f t="shared" si="298"/>
        <v>33.74</v>
      </c>
      <c r="Q3987" s="11" t="s">
        <v>8315</v>
      </c>
      <c r="R3987" t="s">
        <v>8316</v>
      </c>
      <c r="S3987" s="16">
        <f t="shared" si="299"/>
        <v>42399.707407407404</v>
      </c>
      <c r="T3987" s="16">
        <f t="shared" si="300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7"/>
        <v>10</v>
      </c>
      <c r="P3988">
        <f t="shared" si="298"/>
        <v>37.54</v>
      </c>
      <c r="Q3988" s="11" t="s">
        <v>8315</v>
      </c>
      <c r="R3988" t="s">
        <v>8316</v>
      </c>
      <c r="S3988" s="16">
        <f t="shared" si="299"/>
        <v>42467.548541666663</v>
      </c>
      <c r="T3988" s="16">
        <f t="shared" si="300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7"/>
        <v>38</v>
      </c>
      <c r="P3989">
        <f t="shared" si="298"/>
        <v>11.62</v>
      </c>
      <c r="Q3989" s="11" t="s">
        <v>8315</v>
      </c>
      <c r="R3989" t="s">
        <v>8316</v>
      </c>
      <c r="S3989" s="16">
        <f t="shared" si="299"/>
        <v>41765.92465277778</v>
      </c>
      <c r="T3989" s="16">
        <f t="shared" si="300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7"/>
        <v>2</v>
      </c>
      <c r="P3990">
        <f t="shared" si="298"/>
        <v>8</v>
      </c>
      <c r="Q3990" s="11" t="s">
        <v>8315</v>
      </c>
      <c r="R3990" t="s">
        <v>8316</v>
      </c>
      <c r="S3990" s="16">
        <f t="shared" si="299"/>
        <v>42230.08116898148</v>
      </c>
      <c r="T3990" s="16">
        <f t="shared" si="300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7"/>
        <v>0</v>
      </c>
      <c r="P3991">
        <f t="shared" si="298"/>
        <v>0</v>
      </c>
      <c r="Q3991" s="11" t="s">
        <v>8315</v>
      </c>
      <c r="R3991" t="s">
        <v>8316</v>
      </c>
      <c r="S3991" s="16">
        <f t="shared" si="299"/>
        <v>42286.749780092592</v>
      </c>
      <c r="T3991" s="16">
        <f t="shared" si="300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7"/>
        <v>4</v>
      </c>
      <c r="P3992">
        <f t="shared" si="298"/>
        <v>23</v>
      </c>
      <c r="Q3992" s="11" t="s">
        <v>8315</v>
      </c>
      <c r="R3992" t="s">
        <v>8316</v>
      </c>
      <c r="S3992" s="16">
        <f t="shared" si="299"/>
        <v>42401.672372685185</v>
      </c>
      <c r="T3992" s="16">
        <f t="shared" si="300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7"/>
        <v>20</v>
      </c>
      <c r="P3993">
        <f t="shared" si="298"/>
        <v>100</v>
      </c>
      <c r="Q3993" s="11" t="s">
        <v>8315</v>
      </c>
      <c r="R3993" t="s">
        <v>8316</v>
      </c>
      <c r="S3993" s="16">
        <f t="shared" si="299"/>
        <v>42125.644467592589</v>
      </c>
      <c r="T3993" s="16">
        <f t="shared" si="300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7"/>
        <v>5</v>
      </c>
      <c r="P3994">
        <f t="shared" si="298"/>
        <v>60.11</v>
      </c>
      <c r="Q3994" s="11" t="s">
        <v>8315</v>
      </c>
      <c r="R3994" t="s">
        <v>8316</v>
      </c>
      <c r="S3994" s="16">
        <f t="shared" si="299"/>
        <v>42289.94049768518</v>
      </c>
      <c r="T3994" s="16">
        <f t="shared" si="300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7"/>
        <v>0</v>
      </c>
      <c r="P3995">
        <f t="shared" si="298"/>
        <v>3</v>
      </c>
      <c r="Q3995" s="11" t="s">
        <v>8315</v>
      </c>
      <c r="R3995" t="s">
        <v>8316</v>
      </c>
      <c r="S3995" s="16">
        <f t="shared" si="299"/>
        <v>42107.864722222221</v>
      </c>
      <c r="T3995" s="16">
        <f t="shared" si="300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7"/>
        <v>0</v>
      </c>
      <c r="P3996">
        <f t="shared" si="298"/>
        <v>5</v>
      </c>
      <c r="Q3996" s="11" t="s">
        <v>8315</v>
      </c>
      <c r="R3996" t="s">
        <v>8316</v>
      </c>
      <c r="S3996" s="16">
        <f t="shared" si="299"/>
        <v>41809.389930555553</v>
      </c>
      <c r="T3996" s="16">
        <f t="shared" si="300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7"/>
        <v>35</v>
      </c>
      <c r="P3997">
        <f t="shared" si="298"/>
        <v>17.5</v>
      </c>
      <c r="Q3997" s="11" t="s">
        <v>8315</v>
      </c>
      <c r="R3997" t="s">
        <v>8316</v>
      </c>
      <c r="S3997" s="16">
        <f t="shared" si="299"/>
        <v>42019.683761574073</v>
      </c>
      <c r="T3997" s="16">
        <f t="shared" si="300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7"/>
        <v>17</v>
      </c>
      <c r="P3998">
        <f t="shared" si="298"/>
        <v>29.24</v>
      </c>
      <c r="Q3998" s="11" t="s">
        <v>8315</v>
      </c>
      <c r="R3998" t="s">
        <v>8316</v>
      </c>
      <c r="S3998" s="16">
        <f t="shared" si="299"/>
        <v>41950.26694444444</v>
      </c>
      <c r="T3998" s="16">
        <f t="shared" si="300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7"/>
        <v>0</v>
      </c>
      <c r="P3999">
        <f t="shared" si="298"/>
        <v>0</v>
      </c>
      <c r="Q3999" s="11" t="s">
        <v>8315</v>
      </c>
      <c r="R3999" t="s">
        <v>8316</v>
      </c>
      <c r="S3999" s="16">
        <f t="shared" si="299"/>
        <v>42069.391446759255</v>
      </c>
      <c r="T3999" s="16">
        <f t="shared" si="300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7"/>
        <v>57</v>
      </c>
      <c r="P4000">
        <f t="shared" si="298"/>
        <v>59.58</v>
      </c>
      <c r="Q4000" s="11" t="s">
        <v>8315</v>
      </c>
      <c r="R4000" t="s">
        <v>8316</v>
      </c>
      <c r="S4000" s="16">
        <f t="shared" si="299"/>
        <v>42061.963263888887</v>
      </c>
      <c r="T4000" s="16">
        <f t="shared" si="300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7"/>
        <v>17</v>
      </c>
      <c r="P4001">
        <f t="shared" si="298"/>
        <v>82.57</v>
      </c>
      <c r="Q4001" s="11" t="s">
        <v>8315</v>
      </c>
      <c r="R4001" t="s">
        <v>8316</v>
      </c>
      <c r="S4001" s="16">
        <f t="shared" si="299"/>
        <v>41842.828680555554</v>
      </c>
      <c r="T4001" s="16">
        <f t="shared" si="300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7"/>
        <v>0</v>
      </c>
      <c r="P4002">
        <f t="shared" si="298"/>
        <v>10</v>
      </c>
      <c r="Q4002" s="11" t="s">
        <v>8315</v>
      </c>
      <c r="R4002" t="s">
        <v>8316</v>
      </c>
      <c r="S4002" s="16">
        <f t="shared" si="299"/>
        <v>42437.64534722222</v>
      </c>
      <c r="T4002" s="16">
        <f t="shared" si="300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7"/>
        <v>38</v>
      </c>
      <c r="P4003">
        <f t="shared" si="298"/>
        <v>32.36</v>
      </c>
      <c r="Q4003" s="11" t="s">
        <v>8315</v>
      </c>
      <c r="R4003" t="s">
        <v>8316</v>
      </c>
      <c r="S4003" s="16">
        <f t="shared" si="299"/>
        <v>42775.964212962965</v>
      </c>
      <c r="T4003" s="16">
        <f t="shared" si="300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7"/>
        <v>2</v>
      </c>
      <c r="P4004">
        <f t="shared" si="298"/>
        <v>5.75</v>
      </c>
      <c r="Q4004" s="11" t="s">
        <v>8315</v>
      </c>
      <c r="R4004" t="s">
        <v>8316</v>
      </c>
      <c r="S4004" s="16">
        <f t="shared" si="299"/>
        <v>41879.043530092589</v>
      </c>
      <c r="T4004" s="16">
        <f t="shared" si="300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7"/>
        <v>10</v>
      </c>
      <c r="P4005">
        <f t="shared" si="298"/>
        <v>100.5</v>
      </c>
      <c r="Q4005" s="11" t="s">
        <v>8315</v>
      </c>
      <c r="R4005" t="s">
        <v>8316</v>
      </c>
      <c r="S4005" s="16">
        <f t="shared" si="299"/>
        <v>42020.587349537032</v>
      </c>
      <c r="T4005" s="16">
        <f t="shared" si="300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7"/>
        <v>0</v>
      </c>
      <c r="P4006">
        <f t="shared" si="298"/>
        <v>1</v>
      </c>
      <c r="Q4006" s="11" t="s">
        <v>8315</v>
      </c>
      <c r="R4006" t="s">
        <v>8316</v>
      </c>
      <c r="S4006" s="16">
        <f t="shared" si="299"/>
        <v>41890.16269675926</v>
      </c>
      <c r="T4006" s="16">
        <f t="shared" si="300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7"/>
        <v>1</v>
      </c>
      <c r="P4007">
        <f t="shared" si="298"/>
        <v>20</v>
      </c>
      <c r="Q4007" s="11" t="s">
        <v>8315</v>
      </c>
      <c r="R4007" t="s">
        <v>8316</v>
      </c>
      <c r="S4007" s="16">
        <f t="shared" si="299"/>
        <v>41872.807696759257</v>
      </c>
      <c r="T4007" s="16">
        <f t="shared" si="300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7"/>
        <v>0</v>
      </c>
      <c r="P4008">
        <f t="shared" si="298"/>
        <v>2</v>
      </c>
      <c r="Q4008" s="11" t="s">
        <v>8315</v>
      </c>
      <c r="R4008" t="s">
        <v>8316</v>
      </c>
      <c r="S4008" s="16">
        <f t="shared" si="299"/>
        <v>42391.772997685184</v>
      </c>
      <c r="T4008" s="16">
        <f t="shared" si="300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7"/>
        <v>0</v>
      </c>
      <c r="P4009">
        <f t="shared" si="298"/>
        <v>5</v>
      </c>
      <c r="Q4009" s="11" t="s">
        <v>8315</v>
      </c>
      <c r="R4009" t="s">
        <v>8316</v>
      </c>
      <c r="S4009" s="16">
        <f t="shared" si="299"/>
        <v>41848.772928240738</v>
      </c>
      <c r="T4009" s="16">
        <f t="shared" si="300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7"/>
        <v>6</v>
      </c>
      <c r="P4010">
        <f t="shared" si="298"/>
        <v>15</v>
      </c>
      <c r="Q4010" s="11" t="s">
        <v>8315</v>
      </c>
      <c r="R4010" t="s">
        <v>8316</v>
      </c>
      <c r="S4010" s="16">
        <f t="shared" si="299"/>
        <v>42177.964201388888</v>
      </c>
      <c r="T4010" s="16">
        <f t="shared" si="300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7"/>
        <v>4</v>
      </c>
      <c r="P4011">
        <f t="shared" si="298"/>
        <v>25</v>
      </c>
      <c r="Q4011" s="11" t="s">
        <v>8315</v>
      </c>
      <c r="R4011" t="s">
        <v>8316</v>
      </c>
      <c r="S4011" s="16">
        <f t="shared" si="299"/>
        <v>41851.700925925928</v>
      </c>
      <c r="T4011" s="16">
        <f t="shared" si="300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7"/>
        <v>24</v>
      </c>
      <c r="P4012">
        <f t="shared" si="298"/>
        <v>45.84</v>
      </c>
      <c r="Q4012" s="11" t="s">
        <v>8315</v>
      </c>
      <c r="R4012" t="s">
        <v>8316</v>
      </c>
      <c r="S4012" s="16">
        <f t="shared" si="299"/>
        <v>41921.770439814813</v>
      </c>
      <c r="T4012" s="16">
        <f t="shared" si="300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7"/>
        <v>8</v>
      </c>
      <c r="P4013">
        <f t="shared" si="298"/>
        <v>4.75</v>
      </c>
      <c r="Q4013" s="11" t="s">
        <v>8315</v>
      </c>
      <c r="R4013" t="s">
        <v>8316</v>
      </c>
      <c r="S4013" s="16">
        <f t="shared" si="299"/>
        <v>42002.54488425926</v>
      </c>
      <c r="T4013" s="16">
        <f t="shared" si="300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7"/>
        <v>0</v>
      </c>
      <c r="P4014">
        <f t="shared" si="298"/>
        <v>0</v>
      </c>
      <c r="Q4014" s="11" t="s">
        <v>8315</v>
      </c>
      <c r="R4014" t="s">
        <v>8316</v>
      </c>
      <c r="S4014" s="16">
        <f t="shared" si="299"/>
        <v>42096.544548611113</v>
      </c>
      <c r="T4014" s="16">
        <f t="shared" si="300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7"/>
        <v>1</v>
      </c>
      <c r="P4015">
        <f t="shared" si="298"/>
        <v>13</v>
      </c>
      <c r="Q4015" s="11" t="s">
        <v>8315</v>
      </c>
      <c r="R4015" t="s">
        <v>8316</v>
      </c>
      <c r="S4015" s="16">
        <f t="shared" si="299"/>
        <v>42021.301192129627</v>
      </c>
      <c r="T4015" s="16">
        <f t="shared" si="300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7"/>
        <v>0</v>
      </c>
      <c r="P4016">
        <f t="shared" si="298"/>
        <v>0</v>
      </c>
      <c r="Q4016" s="11" t="s">
        <v>8315</v>
      </c>
      <c r="R4016" t="s">
        <v>8316</v>
      </c>
      <c r="S4016" s="16">
        <f t="shared" si="299"/>
        <v>42419.246168981481</v>
      </c>
      <c r="T4016" s="16">
        <f t="shared" si="300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7"/>
        <v>0</v>
      </c>
      <c r="P4017">
        <f t="shared" si="298"/>
        <v>1</v>
      </c>
      <c r="Q4017" s="11" t="s">
        <v>8315</v>
      </c>
      <c r="R4017" t="s">
        <v>8316</v>
      </c>
      <c r="S4017" s="16">
        <f t="shared" si="299"/>
        <v>42174.780821759254</v>
      </c>
      <c r="T4017" s="16">
        <f t="shared" si="300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7"/>
        <v>14</v>
      </c>
      <c r="P4018">
        <f t="shared" si="298"/>
        <v>10</v>
      </c>
      <c r="Q4018" s="11" t="s">
        <v>8315</v>
      </c>
      <c r="R4018" t="s">
        <v>8316</v>
      </c>
      <c r="S4018" s="16">
        <f t="shared" si="299"/>
        <v>41869.872685185182</v>
      </c>
      <c r="T4018" s="16">
        <f t="shared" si="300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7"/>
        <v>1</v>
      </c>
      <c r="P4019">
        <f t="shared" si="298"/>
        <v>52.5</v>
      </c>
      <c r="Q4019" s="11" t="s">
        <v>8315</v>
      </c>
      <c r="R4019" t="s">
        <v>8316</v>
      </c>
      <c r="S4019" s="16">
        <f t="shared" si="299"/>
        <v>41856.672152777777</v>
      </c>
      <c r="T4019" s="16">
        <f t="shared" si="300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7"/>
        <v>9</v>
      </c>
      <c r="P4020">
        <f t="shared" si="298"/>
        <v>32.5</v>
      </c>
      <c r="Q4020" s="11" t="s">
        <v>8315</v>
      </c>
      <c r="R4020" t="s">
        <v>8316</v>
      </c>
      <c r="S4020" s="16">
        <f t="shared" si="299"/>
        <v>42620.91097222222</v>
      </c>
      <c r="T4020" s="16">
        <f t="shared" si="300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7"/>
        <v>1</v>
      </c>
      <c r="P4021">
        <f t="shared" si="298"/>
        <v>7.25</v>
      </c>
      <c r="Q4021" s="11" t="s">
        <v>8315</v>
      </c>
      <c r="R4021" t="s">
        <v>8316</v>
      </c>
      <c r="S4021" s="16">
        <f t="shared" si="299"/>
        <v>42417.675879629634</v>
      </c>
      <c r="T4021" s="16">
        <f t="shared" si="300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7"/>
        <v>17</v>
      </c>
      <c r="P4022">
        <f t="shared" si="298"/>
        <v>33.33</v>
      </c>
      <c r="Q4022" s="11" t="s">
        <v>8315</v>
      </c>
      <c r="R4022" t="s">
        <v>8316</v>
      </c>
      <c r="S4022" s="16">
        <f t="shared" si="299"/>
        <v>42057.190960648149</v>
      </c>
      <c r="T4022" s="16">
        <f t="shared" si="300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7"/>
        <v>1</v>
      </c>
      <c r="P4023">
        <f t="shared" si="298"/>
        <v>62.5</v>
      </c>
      <c r="Q4023" s="11" t="s">
        <v>8315</v>
      </c>
      <c r="R4023" t="s">
        <v>8316</v>
      </c>
      <c r="S4023" s="16">
        <f t="shared" si="299"/>
        <v>41878.911550925928</v>
      </c>
      <c r="T4023" s="16">
        <f t="shared" si="300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7"/>
        <v>70</v>
      </c>
      <c r="P4024">
        <f t="shared" si="298"/>
        <v>63.56</v>
      </c>
      <c r="Q4024" s="11" t="s">
        <v>8315</v>
      </c>
      <c r="R4024" t="s">
        <v>8316</v>
      </c>
      <c r="S4024" s="16">
        <f t="shared" si="299"/>
        <v>41990.584108796291</v>
      </c>
      <c r="T4024" s="16">
        <f t="shared" si="300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7"/>
        <v>0</v>
      </c>
      <c r="P4025">
        <f t="shared" si="298"/>
        <v>0</v>
      </c>
      <c r="Q4025" s="11" t="s">
        <v>8315</v>
      </c>
      <c r="R4025" t="s">
        <v>8316</v>
      </c>
      <c r="S4025" s="16">
        <f t="shared" si="299"/>
        <v>42408.999571759254</v>
      </c>
      <c r="T4025" s="16">
        <f t="shared" si="300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7"/>
        <v>1</v>
      </c>
      <c r="P4026">
        <f t="shared" si="298"/>
        <v>10</v>
      </c>
      <c r="Q4026" s="11" t="s">
        <v>8315</v>
      </c>
      <c r="R4026" t="s">
        <v>8316</v>
      </c>
      <c r="S4026" s="16">
        <f t="shared" si="299"/>
        <v>42217.670104166667</v>
      </c>
      <c r="T4026" s="16">
        <f t="shared" si="300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7"/>
        <v>5</v>
      </c>
      <c r="P4027">
        <f t="shared" si="298"/>
        <v>62.5</v>
      </c>
      <c r="Q4027" s="11" t="s">
        <v>8315</v>
      </c>
      <c r="R4027" t="s">
        <v>8316</v>
      </c>
      <c r="S4027" s="16">
        <f t="shared" si="299"/>
        <v>42151.237685185188</v>
      </c>
      <c r="T4027" s="16">
        <f t="shared" si="300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7"/>
        <v>0</v>
      </c>
      <c r="P4028">
        <f t="shared" si="298"/>
        <v>0</v>
      </c>
      <c r="Q4028" s="11" t="s">
        <v>8315</v>
      </c>
      <c r="R4028" t="s">
        <v>8316</v>
      </c>
      <c r="S4028" s="16">
        <f t="shared" si="299"/>
        <v>42282.655543981484</v>
      </c>
      <c r="T4028" s="16">
        <f t="shared" si="300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7"/>
        <v>7</v>
      </c>
      <c r="P4029">
        <f t="shared" si="298"/>
        <v>30.71</v>
      </c>
      <c r="Q4029" s="11" t="s">
        <v>8315</v>
      </c>
      <c r="R4029" t="s">
        <v>8316</v>
      </c>
      <c r="S4029" s="16">
        <f t="shared" si="299"/>
        <v>42768.97084490741</v>
      </c>
      <c r="T4029" s="16">
        <f t="shared" si="300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7"/>
        <v>28</v>
      </c>
      <c r="P4030">
        <f t="shared" si="298"/>
        <v>51</v>
      </c>
      <c r="Q4030" s="11" t="s">
        <v>8315</v>
      </c>
      <c r="R4030" t="s">
        <v>8316</v>
      </c>
      <c r="S4030" s="16">
        <f t="shared" si="299"/>
        <v>41765.938657407409</v>
      </c>
      <c r="T4030" s="16">
        <f t="shared" si="300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7"/>
        <v>0</v>
      </c>
      <c r="P4031">
        <f t="shared" si="298"/>
        <v>0</v>
      </c>
      <c r="Q4031" s="11" t="s">
        <v>8315</v>
      </c>
      <c r="R4031" t="s">
        <v>8316</v>
      </c>
      <c r="S4031" s="16">
        <f t="shared" si="299"/>
        <v>42322.025115740747</v>
      </c>
      <c r="T4031" s="16">
        <f t="shared" si="300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7"/>
        <v>16</v>
      </c>
      <c r="P4032">
        <f t="shared" si="298"/>
        <v>66.67</v>
      </c>
      <c r="Q4032" s="11" t="s">
        <v>8315</v>
      </c>
      <c r="R4032" t="s">
        <v>8316</v>
      </c>
      <c r="S4032" s="16">
        <f t="shared" si="299"/>
        <v>42374.655081018514</v>
      </c>
      <c r="T4032" s="16">
        <f t="shared" si="300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7"/>
        <v>0</v>
      </c>
      <c r="P4033">
        <f t="shared" si="298"/>
        <v>0</v>
      </c>
      <c r="Q4033" s="11" t="s">
        <v>8315</v>
      </c>
      <c r="R4033" t="s">
        <v>8316</v>
      </c>
      <c r="S4033" s="16">
        <f t="shared" si="299"/>
        <v>41941.585231481484</v>
      </c>
      <c r="T4033" s="16">
        <f t="shared" si="300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7"/>
        <v>7</v>
      </c>
      <c r="P4034">
        <f t="shared" si="298"/>
        <v>59</v>
      </c>
      <c r="Q4034" s="11" t="s">
        <v>8315</v>
      </c>
      <c r="R4034" t="s">
        <v>8316</v>
      </c>
      <c r="S4034" s="16">
        <f t="shared" si="299"/>
        <v>42293.809212962966</v>
      </c>
      <c r="T4034" s="16">
        <f t="shared" si="300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1">ROUND(E4035/D4035*100,0)</f>
        <v>26</v>
      </c>
      <c r="P4035">
        <f t="shared" ref="P4035:P4098" si="302">IFERROR(ROUND(E4035/L4035,2),0)</f>
        <v>65.34</v>
      </c>
      <c r="Q4035" s="11" t="s">
        <v>8315</v>
      </c>
      <c r="R4035" t="s">
        <v>8316</v>
      </c>
      <c r="S4035" s="16">
        <f t="shared" ref="S4035:S4098" si="303">(((J4035/60)/60)/24)+DATE(1970,1,1)</f>
        <v>42614.268796296295</v>
      </c>
      <c r="T4035" s="16">
        <f t="shared" ref="T4035:T4098" si="304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1"/>
        <v>1</v>
      </c>
      <c r="P4036">
        <f t="shared" si="302"/>
        <v>100</v>
      </c>
      <c r="Q4036" s="11" t="s">
        <v>8315</v>
      </c>
      <c r="R4036" t="s">
        <v>8316</v>
      </c>
      <c r="S4036" s="16">
        <f t="shared" si="303"/>
        <v>42067.947337962964</v>
      </c>
      <c r="T4036" s="16">
        <f t="shared" si="304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1"/>
        <v>37</v>
      </c>
      <c r="P4037">
        <f t="shared" si="302"/>
        <v>147.4</v>
      </c>
      <c r="Q4037" s="11" t="s">
        <v>8315</v>
      </c>
      <c r="R4037" t="s">
        <v>8316</v>
      </c>
      <c r="S4037" s="16">
        <f t="shared" si="303"/>
        <v>41903.882951388885</v>
      </c>
      <c r="T4037" s="16">
        <f t="shared" si="304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1"/>
        <v>47</v>
      </c>
      <c r="P4038">
        <f t="shared" si="302"/>
        <v>166.06</v>
      </c>
      <c r="Q4038" s="11" t="s">
        <v>8315</v>
      </c>
      <c r="R4038" t="s">
        <v>8316</v>
      </c>
      <c r="S4038" s="16">
        <f t="shared" si="303"/>
        <v>41804.937083333331</v>
      </c>
      <c r="T4038" s="16">
        <f t="shared" si="304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1"/>
        <v>11</v>
      </c>
      <c r="P4039">
        <f t="shared" si="302"/>
        <v>40</v>
      </c>
      <c r="Q4039" s="11" t="s">
        <v>8315</v>
      </c>
      <c r="R4039" t="s">
        <v>8316</v>
      </c>
      <c r="S4039" s="16">
        <f t="shared" si="303"/>
        <v>42497.070775462969</v>
      </c>
      <c r="T4039" s="16">
        <f t="shared" si="304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1"/>
        <v>12</v>
      </c>
      <c r="P4040">
        <f t="shared" si="302"/>
        <v>75.25</v>
      </c>
      <c r="Q4040" s="11" t="s">
        <v>8315</v>
      </c>
      <c r="R4040" t="s">
        <v>8316</v>
      </c>
      <c r="S4040" s="16">
        <f t="shared" si="303"/>
        <v>41869.798726851855</v>
      </c>
      <c r="T4040" s="16">
        <f t="shared" si="304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1"/>
        <v>60</v>
      </c>
      <c r="P4041">
        <f t="shared" si="302"/>
        <v>60</v>
      </c>
      <c r="Q4041" s="11" t="s">
        <v>8315</v>
      </c>
      <c r="R4041" t="s">
        <v>8316</v>
      </c>
      <c r="S4041" s="16">
        <f t="shared" si="303"/>
        <v>42305.670914351853</v>
      </c>
      <c r="T4041" s="16">
        <f t="shared" si="304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1"/>
        <v>31</v>
      </c>
      <c r="P4042">
        <f t="shared" si="302"/>
        <v>1250</v>
      </c>
      <c r="Q4042" s="11" t="s">
        <v>8315</v>
      </c>
      <c r="R4042" t="s">
        <v>8316</v>
      </c>
      <c r="S4042" s="16">
        <f t="shared" si="303"/>
        <v>42144.231527777782</v>
      </c>
      <c r="T4042" s="16">
        <f t="shared" si="304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1"/>
        <v>0</v>
      </c>
      <c r="P4043">
        <f t="shared" si="302"/>
        <v>10.5</v>
      </c>
      <c r="Q4043" s="11" t="s">
        <v>8315</v>
      </c>
      <c r="R4043" t="s">
        <v>8316</v>
      </c>
      <c r="S4043" s="16">
        <f t="shared" si="303"/>
        <v>42559.474004629628</v>
      </c>
      <c r="T4043" s="16">
        <f t="shared" si="304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1"/>
        <v>0</v>
      </c>
      <c r="P4044">
        <f t="shared" si="302"/>
        <v>7</v>
      </c>
      <c r="Q4044" s="11" t="s">
        <v>8315</v>
      </c>
      <c r="R4044" t="s">
        <v>8316</v>
      </c>
      <c r="S4044" s="16">
        <f t="shared" si="303"/>
        <v>41995.084074074075</v>
      </c>
      <c r="T4044" s="16">
        <f t="shared" si="304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1"/>
        <v>0</v>
      </c>
      <c r="P4045">
        <f t="shared" si="302"/>
        <v>0</v>
      </c>
      <c r="Q4045" s="11" t="s">
        <v>8315</v>
      </c>
      <c r="R4045" t="s">
        <v>8316</v>
      </c>
      <c r="S4045" s="16">
        <f t="shared" si="303"/>
        <v>41948.957465277781</v>
      </c>
      <c r="T4045" s="16">
        <f t="shared" si="304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1"/>
        <v>38</v>
      </c>
      <c r="P4046">
        <f t="shared" si="302"/>
        <v>56.25</v>
      </c>
      <c r="Q4046" s="11" t="s">
        <v>8315</v>
      </c>
      <c r="R4046" t="s">
        <v>8316</v>
      </c>
      <c r="S4046" s="16">
        <f t="shared" si="303"/>
        <v>42074.219699074078</v>
      </c>
      <c r="T4046" s="16">
        <f t="shared" si="304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1"/>
        <v>0</v>
      </c>
      <c r="P4047">
        <f t="shared" si="302"/>
        <v>1</v>
      </c>
      <c r="Q4047" s="11" t="s">
        <v>8315</v>
      </c>
      <c r="R4047" t="s">
        <v>8316</v>
      </c>
      <c r="S4047" s="16">
        <f t="shared" si="303"/>
        <v>41842.201261574075</v>
      </c>
      <c r="T4047" s="16">
        <f t="shared" si="304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1"/>
        <v>8</v>
      </c>
      <c r="P4048">
        <f t="shared" si="302"/>
        <v>38.33</v>
      </c>
      <c r="Q4048" s="11" t="s">
        <v>8315</v>
      </c>
      <c r="R4048" t="s">
        <v>8316</v>
      </c>
      <c r="S4048" s="16">
        <f t="shared" si="303"/>
        <v>41904.650578703702</v>
      </c>
      <c r="T4048" s="16">
        <f t="shared" si="304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1"/>
        <v>2</v>
      </c>
      <c r="P4049">
        <f t="shared" si="302"/>
        <v>27.5</v>
      </c>
      <c r="Q4049" s="11" t="s">
        <v>8315</v>
      </c>
      <c r="R4049" t="s">
        <v>8316</v>
      </c>
      <c r="S4049" s="16">
        <f t="shared" si="303"/>
        <v>41991.022488425922</v>
      </c>
      <c r="T4049" s="16">
        <f t="shared" si="304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1"/>
        <v>18</v>
      </c>
      <c r="P4050">
        <f t="shared" si="302"/>
        <v>32.979999999999997</v>
      </c>
      <c r="Q4050" s="11" t="s">
        <v>8315</v>
      </c>
      <c r="R4050" t="s">
        <v>8316</v>
      </c>
      <c r="S4050" s="16">
        <f t="shared" si="303"/>
        <v>42436.509108796294</v>
      </c>
      <c r="T4050" s="16">
        <f t="shared" si="304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1"/>
        <v>0</v>
      </c>
      <c r="P4051">
        <f t="shared" si="302"/>
        <v>16</v>
      </c>
      <c r="Q4051" s="11" t="s">
        <v>8315</v>
      </c>
      <c r="R4051" t="s">
        <v>8316</v>
      </c>
      <c r="S4051" s="16">
        <f t="shared" si="303"/>
        <v>42169.958506944444</v>
      </c>
      <c r="T4051" s="16">
        <f t="shared" si="304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1"/>
        <v>0</v>
      </c>
      <c r="P4052">
        <f t="shared" si="302"/>
        <v>1</v>
      </c>
      <c r="Q4052" s="11" t="s">
        <v>8315</v>
      </c>
      <c r="R4052" t="s">
        <v>8316</v>
      </c>
      <c r="S4052" s="16">
        <f t="shared" si="303"/>
        <v>41905.636469907404</v>
      </c>
      <c r="T4052" s="16">
        <f t="shared" si="304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1"/>
        <v>0</v>
      </c>
      <c r="P4053">
        <f t="shared" si="302"/>
        <v>0</v>
      </c>
      <c r="Q4053" s="11" t="s">
        <v>8315</v>
      </c>
      <c r="R4053" t="s">
        <v>8316</v>
      </c>
      <c r="S4053" s="16">
        <f t="shared" si="303"/>
        <v>41761.810150462967</v>
      </c>
      <c r="T4053" s="16">
        <f t="shared" si="304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1"/>
        <v>38</v>
      </c>
      <c r="P4054">
        <f t="shared" si="302"/>
        <v>86.62</v>
      </c>
      <c r="Q4054" s="11" t="s">
        <v>8315</v>
      </c>
      <c r="R4054" t="s">
        <v>8316</v>
      </c>
      <c r="S4054" s="16">
        <f t="shared" si="303"/>
        <v>41865.878657407404</v>
      </c>
      <c r="T4054" s="16">
        <f t="shared" si="304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1"/>
        <v>22</v>
      </c>
      <c r="P4055">
        <f t="shared" si="302"/>
        <v>55</v>
      </c>
      <c r="Q4055" s="11" t="s">
        <v>8315</v>
      </c>
      <c r="R4055" t="s">
        <v>8316</v>
      </c>
      <c r="S4055" s="16">
        <f t="shared" si="303"/>
        <v>41928.690138888887</v>
      </c>
      <c r="T4055" s="16">
        <f t="shared" si="304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1"/>
        <v>0</v>
      </c>
      <c r="P4056">
        <f t="shared" si="302"/>
        <v>0</v>
      </c>
      <c r="Q4056" s="11" t="s">
        <v>8315</v>
      </c>
      <c r="R4056" t="s">
        <v>8316</v>
      </c>
      <c r="S4056" s="16">
        <f t="shared" si="303"/>
        <v>42613.841261574074</v>
      </c>
      <c r="T4056" s="16">
        <f t="shared" si="304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1"/>
        <v>18</v>
      </c>
      <c r="P4057">
        <f t="shared" si="302"/>
        <v>41.95</v>
      </c>
      <c r="Q4057" s="11" t="s">
        <v>8315</v>
      </c>
      <c r="R4057" t="s">
        <v>8316</v>
      </c>
      <c r="S4057" s="16">
        <f t="shared" si="303"/>
        <v>41779.648506944446</v>
      </c>
      <c r="T4057" s="16">
        <f t="shared" si="304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1"/>
        <v>53</v>
      </c>
      <c r="P4058">
        <f t="shared" si="302"/>
        <v>88.33</v>
      </c>
      <c r="Q4058" s="11" t="s">
        <v>8315</v>
      </c>
      <c r="R4058" t="s">
        <v>8316</v>
      </c>
      <c r="S4058" s="16">
        <f t="shared" si="303"/>
        <v>42534.933321759265</v>
      </c>
      <c r="T4058" s="16">
        <f t="shared" si="304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1"/>
        <v>22</v>
      </c>
      <c r="P4059">
        <f t="shared" si="302"/>
        <v>129.16999999999999</v>
      </c>
      <c r="Q4059" s="11" t="s">
        <v>8315</v>
      </c>
      <c r="R4059" t="s">
        <v>8316</v>
      </c>
      <c r="S4059" s="16">
        <f t="shared" si="303"/>
        <v>42310.968518518523</v>
      </c>
      <c r="T4059" s="16">
        <f t="shared" si="304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1"/>
        <v>3</v>
      </c>
      <c r="P4060">
        <f t="shared" si="302"/>
        <v>23.75</v>
      </c>
      <c r="Q4060" s="11" t="s">
        <v>8315</v>
      </c>
      <c r="R4060" t="s">
        <v>8316</v>
      </c>
      <c r="S4060" s="16">
        <f t="shared" si="303"/>
        <v>42446.060694444444</v>
      </c>
      <c r="T4060" s="16">
        <f t="shared" si="304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1"/>
        <v>3</v>
      </c>
      <c r="P4061">
        <f t="shared" si="302"/>
        <v>35.71</v>
      </c>
      <c r="Q4061" s="11" t="s">
        <v>8315</v>
      </c>
      <c r="R4061" t="s">
        <v>8316</v>
      </c>
      <c r="S4061" s="16">
        <f t="shared" si="303"/>
        <v>41866.640648148146</v>
      </c>
      <c r="T4061" s="16">
        <f t="shared" si="304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1"/>
        <v>3</v>
      </c>
      <c r="P4062">
        <f t="shared" si="302"/>
        <v>57</v>
      </c>
      <c r="Q4062" s="11" t="s">
        <v>8315</v>
      </c>
      <c r="R4062" t="s">
        <v>8316</v>
      </c>
      <c r="S4062" s="16">
        <f t="shared" si="303"/>
        <v>41779.695092592592</v>
      </c>
      <c r="T4062" s="16">
        <f t="shared" si="304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1"/>
        <v>0</v>
      </c>
      <c r="P4063">
        <f t="shared" si="302"/>
        <v>0</v>
      </c>
      <c r="Q4063" s="11" t="s">
        <v>8315</v>
      </c>
      <c r="R4063" t="s">
        <v>8316</v>
      </c>
      <c r="S4063" s="16">
        <f t="shared" si="303"/>
        <v>42421.141469907408</v>
      </c>
      <c r="T4063" s="16">
        <f t="shared" si="304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1"/>
        <v>2</v>
      </c>
      <c r="P4064">
        <f t="shared" si="302"/>
        <v>163.33000000000001</v>
      </c>
      <c r="Q4064" s="11" t="s">
        <v>8315</v>
      </c>
      <c r="R4064" t="s">
        <v>8316</v>
      </c>
      <c r="S4064" s="16">
        <f t="shared" si="303"/>
        <v>42523.739212962959</v>
      </c>
      <c r="T4064" s="16">
        <f t="shared" si="304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1"/>
        <v>1</v>
      </c>
      <c r="P4065">
        <f t="shared" si="302"/>
        <v>15</v>
      </c>
      <c r="Q4065" s="11" t="s">
        <v>8315</v>
      </c>
      <c r="R4065" t="s">
        <v>8316</v>
      </c>
      <c r="S4065" s="16">
        <f t="shared" si="303"/>
        <v>41787.681527777779</v>
      </c>
      <c r="T4065" s="16">
        <f t="shared" si="304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1"/>
        <v>19</v>
      </c>
      <c r="P4066">
        <f t="shared" si="302"/>
        <v>64.17</v>
      </c>
      <c r="Q4066" s="11" t="s">
        <v>8315</v>
      </c>
      <c r="R4066" t="s">
        <v>8316</v>
      </c>
      <c r="S4066" s="16">
        <f t="shared" si="303"/>
        <v>42093.588263888887</v>
      </c>
      <c r="T4066" s="16">
        <f t="shared" si="304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1"/>
        <v>1</v>
      </c>
      <c r="P4067">
        <f t="shared" si="302"/>
        <v>6.75</v>
      </c>
      <c r="Q4067" s="11" t="s">
        <v>8315</v>
      </c>
      <c r="R4067" t="s">
        <v>8316</v>
      </c>
      <c r="S4067" s="16">
        <f t="shared" si="303"/>
        <v>41833.951516203706</v>
      </c>
      <c r="T4067" s="16">
        <f t="shared" si="304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1"/>
        <v>0</v>
      </c>
      <c r="P4068">
        <f t="shared" si="302"/>
        <v>25</v>
      </c>
      <c r="Q4068" s="11" t="s">
        <v>8315</v>
      </c>
      <c r="R4068" t="s">
        <v>8316</v>
      </c>
      <c r="S4068" s="16">
        <f t="shared" si="303"/>
        <v>42479.039212962962</v>
      </c>
      <c r="T4068" s="16">
        <f t="shared" si="304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1"/>
        <v>61</v>
      </c>
      <c r="P4069">
        <f t="shared" si="302"/>
        <v>179.12</v>
      </c>
      <c r="Q4069" s="11" t="s">
        <v>8315</v>
      </c>
      <c r="R4069" t="s">
        <v>8316</v>
      </c>
      <c r="S4069" s="16">
        <f t="shared" si="303"/>
        <v>42235.117476851854</v>
      </c>
      <c r="T4069" s="16">
        <f t="shared" si="304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1"/>
        <v>1</v>
      </c>
      <c r="P4070">
        <f t="shared" si="302"/>
        <v>34.950000000000003</v>
      </c>
      <c r="Q4070" s="11" t="s">
        <v>8315</v>
      </c>
      <c r="R4070" t="s">
        <v>8316</v>
      </c>
      <c r="S4070" s="16">
        <f t="shared" si="303"/>
        <v>42718.963599537034</v>
      </c>
      <c r="T4070" s="16">
        <f t="shared" si="304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1"/>
        <v>34</v>
      </c>
      <c r="P4071">
        <f t="shared" si="302"/>
        <v>33.08</v>
      </c>
      <c r="Q4071" s="11" t="s">
        <v>8315</v>
      </c>
      <c r="R4071" t="s">
        <v>8316</v>
      </c>
      <c r="S4071" s="16">
        <f t="shared" si="303"/>
        <v>42022.661527777775</v>
      </c>
      <c r="T4071" s="16">
        <f t="shared" si="304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1"/>
        <v>17</v>
      </c>
      <c r="P4072">
        <f t="shared" si="302"/>
        <v>27.5</v>
      </c>
      <c r="Q4072" s="11" t="s">
        <v>8315</v>
      </c>
      <c r="R4072" t="s">
        <v>8316</v>
      </c>
      <c r="S4072" s="16">
        <f t="shared" si="303"/>
        <v>42031.666898148149</v>
      </c>
      <c r="T4072" s="16">
        <f t="shared" si="304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1"/>
        <v>0</v>
      </c>
      <c r="P4073">
        <f t="shared" si="302"/>
        <v>0</v>
      </c>
      <c r="Q4073" s="11" t="s">
        <v>8315</v>
      </c>
      <c r="R4073" t="s">
        <v>8316</v>
      </c>
      <c r="S4073" s="16">
        <f t="shared" si="303"/>
        <v>42700.804756944446</v>
      </c>
      <c r="T4073" s="16">
        <f t="shared" si="304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1"/>
        <v>0</v>
      </c>
      <c r="P4074">
        <f t="shared" si="302"/>
        <v>2</v>
      </c>
      <c r="Q4074" s="11" t="s">
        <v>8315</v>
      </c>
      <c r="R4074" t="s">
        <v>8316</v>
      </c>
      <c r="S4074" s="16">
        <f t="shared" si="303"/>
        <v>41812.77443287037</v>
      </c>
      <c r="T4074" s="16">
        <f t="shared" si="304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1"/>
        <v>1</v>
      </c>
      <c r="P4075">
        <f t="shared" si="302"/>
        <v>18.5</v>
      </c>
      <c r="Q4075" s="11" t="s">
        <v>8315</v>
      </c>
      <c r="R4075" t="s">
        <v>8316</v>
      </c>
      <c r="S4075" s="16">
        <f t="shared" si="303"/>
        <v>42078.34520833334</v>
      </c>
      <c r="T4075" s="16">
        <f t="shared" si="304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1"/>
        <v>27</v>
      </c>
      <c r="P4076">
        <f t="shared" si="302"/>
        <v>35</v>
      </c>
      <c r="Q4076" s="11" t="s">
        <v>8315</v>
      </c>
      <c r="R4076" t="s">
        <v>8316</v>
      </c>
      <c r="S4076" s="16">
        <f t="shared" si="303"/>
        <v>42283.552951388891</v>
      </c>
      <c r="T4076" s="16">
        <f t="shared" si="304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1"/>
        <v>29</v>
      </c>
      <c r="P4077">
        <f t="shared" si="302"/>
        <v>44.31</v>
      </c>
      <c r="Q4077" s="11" t="s">
        <v>8315</v>
      </c>
      <c r="R4077" t="s">
        <v>8316</v>
      </c>
      <c r="S4077" s="16">
        <f t="shared" si="303"/>
        <v>41779.045937499999</v>
      </c>
      <c r="T4077" s="16">
        <f t="shared" si="304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1"/>
        <v>0</v>
      </c>
      <c r="P4078">
        <f t="shared" si="302"/>
        <v>0</v>
      </c>
      <c r="Q4078" s="11" t="s">
        <v>8315</v>
      </c>
      <c r="R4078" t="s">
        <v>8316</v>
      </c>
      <c r="S4078" s="16">
        <f t="shared" si="303"/>
        <v>41905.795706018522</v>
      </c>
      <c r="T4078" s="16">
        <f t="shared" si="304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1"/>
        <v>9</v>
      </c>
      <c r="P4079">
        <f t="shared" si="302"/>
        <v>222.5</v>
      </c>
      <c r="Q4079" s="11" t="s">
        <v>8315</v>
      </c>
      <c r="R4079" t="s">
        <v>8316</v>
      </c>
      <c r="S4079" s="16">
        <f t="shared" si="303"/>
        <v>42695.7105787037</v>
      </c>
      <c r="T4079" s="16">
        <f t="shared" si="304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1"/>
        <v>0</v>
      </c>
      <c r="P4080">
        <f t="shared" si="302"/>
        <v>0</v>
      </c>
      <c r="Q4080" s="11" t="s">
        <v>8315</v>
      </c>
      <c r="R4080" t="s">
        <v>8316</v>
      </c>
      <c r="S4080" s="16">
        <f t="shared" si="303"/>
        <v>42732.787523148145</v>
      </c>
      <c r="T4080" s="16">
        <f t="shared" si="304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1"/>
        <v>0</v>
      </c>
      <c r="P4081">
        <f t="shared" si="302"/>
        <v>5</v>
      </c>
      <c r="Q4081" s="11" t="s">
        <v>8315</v>
      </c>
      <c r="R4081" t="s">
        <v>8316</v>
      </c>
      <c r="S4081" s="16">
        <f t="shared" si="303"/>
        <v>42510.938900462963</v>
      </c>
      <c r="T4081" s="16">
        <f t="shared" si="304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1"/>
        <v>0</v>
      </c>
      <c r="P4082">
        <f t="shared" si="302"/>
        <v>0</v>
      </c>
      <c r="Q4082" s="11" t="s">
        <v>8315</v>
      </c>
      <c r="R4082" t="s">
        <v>8316</v>
      </c>
      <c r="S4082" s="16">
        <f t="shared" si="303"/>
        <v>42511.698101851856</v>
      </c>
      <c r="T4082" s="16">
        <f t="shared" si="304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1"/>
        <v>16</v>
      </c>
      <c r="P4083">
        <f t="shared" si="302"/>
        <v>29.17</v>
      </c>
      <c r="Q4083" s="11" t="s">
        <v>8315</v>
      </c>
      <c r="R4083" t="s">
        <v>8316</v>
      </c>
      <c r="S4083" s="16">
        <f t="shared" si="303"/>
        <v>42041.581307870365</v>
      </c>
      <c r="T4083" s="16">
        <f t="shared" si="304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1"/>
        <v>2</v>
      </c>
      <c r="P4084">
        <f t="shared" si="302"/>
        <v>1.5</v>
      </c>
      <c r="Q4084" s="11" t="s">
        <v>8315</v>
      </c>
      <c r="R4084" t="s">
        <v>8316</v>
      </c>
      <c r="S4084" s="16">
        <f t="shared" si="303"/>
        <v>42307.189270833333</v>
      </c>
      <c r="T4084" s="16">
        <f t="shared" si="304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1"/>
        <v>22</v>
      </c>
      <c r="P4085">
        <f t="shared" si="302"/>
        <v>126.5</v>
      </c>
      <c r="Q4085" s="11" t="s">
        <v>8315</v>
      </c>
      <c r="R4085" t="s">
        <v>8316</v>
      </c>
      <c r="S4085" s="16">
        <f t="shared" si="303"/>
        <v>42353.761759259258</v>
      </c>
      <c r="T4085" s="16">
        <f t="shared" si="304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1"/>
        <v>0</v>
      </c>
      <c r="P4086">
        <f t="shared" si="302"/>
        <v>10</v>
      </c>
      <c r="Q4086" s="11" t="s">
        <v>8315</v>
      </c>
      <c r="R4086" t="s">
        <v>8316</v>
      </c>
      <c r="S4086" s="16">
        <f t="shared" si="303"/>
        <v>42622.436412037037</v>
      </c>
      <c r="T4086" s="16">
        <f t="shared" si="304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1"/>
        <v>0</v>
      </c>
      <c r="P4087">
        <f t="shared" si="302"/>
        <v>10</v>
      </c>
      <c r="Q4087" s="11" t="s">
        <v>8315</v>
      </c>
      <c r="R4087" t="s">
        <v>8316</v>
      </c>
      <c r="S4087" s="16">
        <f t="shared" si="303"/>
        <v>42058.603877314818</v>
      </c>
      <c r="T4087" s="16">
        <f t="shared" si="304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1"/>
        <v>5</v>
      </c>
      <c r="P4088">
        <f t="shared" si="302"/>
        <v>9.4</v>
      </c>
      <c r="Q4088" s="11" t="s">
        <v>8315</v>
      </c>
      <c r="R4088" t="s">
        <v>8316</v>
      </c>
      <c r="S4088" s="16">
        <f t="shared" si="303"/>
        <v>42304.940960648149</v>
      </c>
      <c r="T4088" s="16">
        <f t="shared" si="304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1"/>
        <v>0</v>
      </c>
      <c r="P4089">
        <f t="shared" si="302"/>
        <v>0</v>
      </c>
      <c r="Q4089" s="11" t="s">
        <v>8315</v>
      </c>
      <c r="R4089" t="s">
        <v>8316</v>
      </c>
      <c r="S4089" s="16">
        <f t="shared" si="303"/>
        <v>42538.742893518516</v>
      </c>
      <c r="T4089" s="16">
        <f t="shared" si="304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1"/>
        <v>11</v>
      </c>
      <c r="P4090">
        <f t="shared" si="302"/>
        <v>72</v>
      </c>
      <c r="Q4090" s="11" t="s">
        <v>8315</v>
      </c>
      <c r="R4090" t="s">
        <v>8316</v>
      </c>
      <c r="S4090" s="16">
        <f t="shared" si="303"/>
        <v>41990.612546296295</v>
      </c>
      <c r="T4090" s="16">
        <f t="shared" si="304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1"/>
        <v>5</v>
      </c>
      <c r="P4091">
        <f t="shared" si="302"/>
        <v>30</v>
      </c>
      <c r="Q4091" s="11" t="s">
        <v>8315</v>
      </c>
      <c r="R4091" t="s">
        <v>8316</v>
      </c>
      <c r="S4091" s="16">
        <f t="shared" si="303"/>
        <v>42122.732499999998</v>
      </c>
      <c r="T4091" s="16">
        <f t="shared" si="304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1"/>
        <v>3</v>
      </c>
      <c r="P4092">
        <f t="shared" si="302"/>
        <v>10.67</v>
      </c>
      <c r="Q4092" s="11" t="s">
        <v>8315</v>
      </c>
      <c r="R4092" t="s">
        <v>8316</v>
      </c>
      <c r="S4092" s="16">
        <f t="shared" si="303"/>
        <v>42209.67288194444</v>
      </c>
      <c r="T4092" s="16">
        <f t="shared" si="304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1"/>
        <v>13</v>
      </c>
      <c r="P4093">
        <f t="shared" si="302"/>
        <v>25.5</v>
      </c>
      <c r="Q4093" s="11" t="s">
        <v>8315</v>
      </c>
      <c r="R4093" t="s">
        <v>8316</v>
      </c>
      <c r="S4093" s="16">
        <f t="shared" si="303"/>
        <v>41990.506377314814</v>
      </c>
      <c r="T4093" s="16">
        <f t="shared" si="304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1"/>
        <v>0</v>
      </c>
      <c r="P4094">
        <f t="shared" si="302"/>
        <v>20</v>
      </c>
      <c r="Q4094" s="11" t="s">
        <v>8315</v>
      </c>
      <c r="R4094" t="s">
        <v>8316</v>
      </c>
      <c r="S4094" s="16">
        <f t="shared" si="303"/>
        <v>42039.194988425923</v>
      </c>
      <c r="T4094" s="16">
        <f t="shared" si="304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1"/>
        <v>2</v>
      </c>
      <c r="P4095">
        <f t="shared" si="302"/>
        <v>15</v>
      </c>
      <c r="Q4095" s="11" t="s">
        <v>8315</v>
      </c>
      <c r="R4095" t="s">
        <v>8316</v>
      </c>
      <c r="S4095" s="16">
        <f t="shared" si="303"/>
        <v>42178.815891203703</v>
      </c>
      <c r="T4095" s="16">
        <f t="shared" si="304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1"/>
        <v>37</v>
      </c>
      <c r="P4096">
        <f t="shared" si="302"/>
        <v>91.25</v>
      </c>
      <c r="Q4096" s="11" t="s">
        <v>8315</v>
      </c>
      <c r="R4096" t="s">
        <v>8316</v>
      </c>
      <c r="S4096" s="16">
        <f t="shared" si="303"/>
        <v>41890.086805555555</v>
      </c>
      <c r="T4096" s="16">
        <f t="shared" si="304"/>
        <v>41934.207638888889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1"/>
        <v>3</v>
      </c>
      <c r="P4097">
        <f t="shared" si="302"/>
        <v>800</v>
      </c>
      <c r="Q4097" s="11" t="s">
        <v>8315</v>
      </c>
      <c r="R4097" t="s">
        <v>8316</v>
      </c>
      <c r="S4097" s="16">
        <f t="shared" si="303"/>
        <v>42693.031828703708</v>
      </c>
      <c r="T4097" s="16">
        <f t="shared" si="304"/>
        <v>42723.031828703708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1"/>
        <v>11</v>
      </c>
      <c r="P4098">
        <f t="shared" si="302"/>
        <v>80</v>
      </c>
      <c r="Q4098" s="11" t="s">
        <v>8315</v>
      </c>
      <c r="R4098" t="s">
        <v>8316</v>
      </c>
      <c r="S4098" s="16">
        <f t="shared" si="303"/>
        <v>42750.530312499999</v>
      </c>
      <c r="T4098" s="16">
        <f t="shared" si="304"/>
        <v>42794.368749999994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5">ROUND(E4099/D4099*100,0)</f>
        <v>0</v>
      </c>
      <c r="P4099">
        <f t="shared" ref="P4099:P4115" si="306">IFERROR(ROUND(E4099/L4099,2),0)</f>
        <v>0</v>
      </c>
      <c r="Q4099" s="11" t="s">
        <v>8315</v>
      </c>
      <c r="R4099" t="s">
        <v>8316</v>
      </c>
      <c r="S4099" s="16">
        <f t="shared" ref="S4099:S4115" si="307">(((J4099/60)/60)/24)+DATE(1970,1,1)</f>
        <v>42344.824502314819</v>
      </c>
      <c r="T4099" s="16">
        <f t="shared" ref="T4099:T4115" si="308">(((I4099/60)/60)/24)+DATE(1970,1,1)</f>
        <v>42400.996527777781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5"/>
        <v>0</v>
      </c>
      <c r="P4100">
        <f t="shared" si="306"/>
        <v>0</v>
      </c>
      <c r="Q4100" s="11" t="s">
        <v>8315</v>
      </c>
      <c r="R4100" t="s">
        <v>8316</v>
      </c>
      <c r="S4100" s="16">
        <f t="shared" si="307"/>
        <v>42495.722187499996</v>
      </c>
      <c r="T4100" s="16">
        <f t="shared" si="308"/>
        <v>42525.722187499996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5"/>
        <v>1</v>
      </c>
      <c r="P4101">
        <f t="shared" si="306"/>
        <v>50</v>
      </c>
      <c r="Q4101" s="11" t="s">
        <v>8315</v>
      </c>
      <c r="R4101" t="s">
        <v>8316</v>
      </c>
      <c r="S4101" s="16">
        <f t="shared" si="307"/>
        <v>42570.850381944445</v>
      </c>
      <c r="T4101" s="16">
        <f t="shared" si="308"/>
        <v>42615.850381944445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5"/>
        <v>0</v>
      </c>
      <c r="P4102">
        <f t="shared" si="306"/>
        <v>0</v>
      </c>
      <c r="Q4102" s="11" t="s">
        <v>8315</v>
      </c>
      <c r="R4102" t="s">
        <v>8316</v>
      </c>
      <c r="S4102" s="16">
        <f t="shared" si="307"/>
        <v>41927.124884259261</v>
      </c>
      <c r="T4102" s="16">
        <f t="shared" si="308"/>
        <v>41937.124884259261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5"/>
        <v>0</v>
      </c>
      <c r="P4103">
        <f t="shared" si="306"/>
        <v>0</v>
      </c>
      <c r="Q4103" s="11" t="s">
        <v>8315</v>
      </c>
      <c r="R4103" t="s">
        <v>8316</v>
      </c>
      <c r="S4103" s="16">
        <f t="shared" si="307"/>
        <v>42730.903726851851</v>
      </c>
      <c r="T4103" s="16">
        <f t="shared" si="308"/>
        <v>42760.903726851851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5"/>
        <v>27</v>
      </c>
      <c r="P4104">
        <f t="shared" si="306"/>
        <v>22.83</v>
      </c>
      <c r="Q4104" s="11" t="s">
        <v>8315</v>
      </c>
      <c r="R4104" t="s">
        <v>8316</v>
      </c>
      <c r="S4104" s="16">
        <f t="shared" si="307"/>
        <v>42475.848067129627</v>
      </c>
      <c r="T4104" s="16">
        <f t="shared" si="308"/>
        <v>42505.848067129627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5"/>
        <v>10</v>
      </c>
      <c r="P4105">
        <f t="shared" si="306"/>
        <v>16.670000000000002</v>
      </c>
      <c r="Q4105" s="11" t="s">
        <v>8315</v>
      </c>
      <c r="R4105" t="s">
        <v>8316</v>
      </c>
      <c r="S4105" s="16">
        <f t="shared" si="307"/>
        <v>42188.83293981482</v>
      </c>
      <c r="T4105" s="16">
        <f t="shared" si="308"/>
        <v>42242.772222222222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5"/>
        <v>21</v>
      </c>
      <c r="P4106">
        <f t="shared" si="306"/>
        <v>45.79</v>
      </c>
      <c r="Q4106" s="11" t="s">
        <v>8315</v>
      </c>
      <c r="R4106" t="s">
        <v>8316</v>
      </c>
      <c r="S4106" s="16">
        <f t="shared" si="307"/>
        <v>42640.278171296297</v>
      </c>
      <c r="T4106" s="16">
        <f t="shared" si="308"/>
        <v>42670.278171296297</v>
      </c>
      <c r="U4106">
        <f>YEAR(S4106)</f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5"/>
        <v>7</v>
      </c>
      <c r="P4107">
        <f t="shared" si="306"/>
        <v>383.33</v>
      </c>
      <c r="Q4107" s="11" t="s">
        <v>8315</v>
      </c>
      <c r="R4107" t="s">
        <v>8316</v>
      </c>
      <c r="S4107" s="16">
        <f t="shared" si="307"/>
        <v>42697.010520833333</v>
      </c>
      <c r="T4107" s="16">
        <f t="shared" si="308"/>
        <v>42730.010520833333</v>
      </c>
      <c r="U4107">
        <f t="shared" ref="U4107:U4115" si="309">YEAR(S4107)</f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5"/>
        <v>71</v>
      </c>
      <c r="P4108">
        <f t="shared" si="306"/>
        <v>106.97</v>
      </c>
      <c r="Q4108" s="11" t="s">
        <v>8315</v>
      </c>
      <c r="R4108" t="s">
        <v>8316</v>
      </c>
      <c r="S4108" s="16">
        <f t="shared" si="307"/>
        <v>42053.049375000002</v>
      </c>
      <c r="T4108" s="16">
        <f t="shared" si="308"/>
        <v>42096.041666666672</v>
      </c>
      <c r="U4108">
        <f t="shared" si="309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5"/>
        <v>2</v>
      </c>
      <c r="P4109">
        <f t="shared" si="306"/>
        <v>10.25</v>
      </c>
      <c r="Q4109" s="11" t="s">
        <v>8315</v>
      </c>
      <c r="R4109" t="s">
        <v>8316</v>
      </c>
      <c r="S4109" s="16">
        <f t="shared" si="307"/>
        <v>41883.916678240741</v>
      </c>
      <c r="T4109" s="16">
        <f t="shared" si="308"/>
        <v>41906.916678240741</v>
      </c>
      <c r="U4109">
        <f t="shared" si="309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5"/>
        <v>2</v>
      </c>
      <c r="P4110">
        <f t="shared" si="306"/>
        <v>59</v>
      </c>
      <c r="Q4110" s="11" t="s">
        <v>8315</v>
      </c>
      <c r="R4110" t="s">
        <v>8316</v>
      </c>
      <c r="S4110" s="16">
        <f t="shared" si="307"/>
        <v>42767.031678240746</v>
      </c>
      <c r="T4110" s="16">
        <f t="shared" si="308"/>
        <v>42797.208333333328</v>
      </c>
      <c r="U4110">
        <f t="shared" si="309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5"/>
        <v>0</v>
      </c>
      <c r="P4111">
        <f t="shared" si="306"/>
        <v>0</v>
      </c>
      <c r="Q4111" s="11" t="s">
        <v>8315</v>
      </c>
      <c r="R4111" t="s">
        <v>8316</v>
      </c>
      <c r="S4111" s="16">
        <f t="shared" si="307"/>
        <v>42307.539398148147</v>
      </c>
      <c r="T4111" s="16">
        <f t="shared" si="308"/>
        <v>42337.581064814818</v>
      </c>
      <c r="U4111">
        <f t="shared" si="309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5"/>
        <v>29</v>
      </c>
      <c r="P4112">
        <f t="shared" si="306"/>
        <v>14.33</v>
      </c>
      <c r="Q4112" s="11" t="s">
        <v>8315</v>
      </c>
      <c r="R4112" t="s">
        <v>8316</v>
      </c>
      <c r="S4112" s="16">
        <f t="shared" si="307"/>
        <v>42512.626747685179</v>
      </c>
      <c r="T4112" s="16">
        <f t="shared" si="308"/>
        <v>42572.626747685179</v>
      </c>
      <c r="U4112">
        <f t="shared" si="309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5"/>
        <v>3</v>
      </c>
      <c r="P4113">
        <f t="shared" si="306"/>
        <v>15.67</v>
      </c>
      <c r="Q4113" s="11" t="s">
        <v>8315</v>
      </c>
      <c r="R4113" t="s">
        <v>8316</v>
      </c>
      <c r="S4113" s="16">
        <f t="shared" si="307"/>
        <v>42029.135879629626</v>
      </c>
      <c r="T4113" s="16">
        <f t="shared" si="308"/>
        <v>42059.135879629626</v>
      </c>
      <c r="U4113">
        <f t="shared" si="309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5"/>
        <v>0</v>
      </c>
      <c r="P4114">
        <f t="shared" si="306"/>
        <v>1</v>
      </c>
      <c r="Q4114" s="11" t="s">
        <v>8315</v>
      </c>
      <c r="R4114" t="s">
        <v>8316</v>
      </c>
      <c r="S4114" s="16">
        <f t="shared" si="307"/>
        <v>42400.946597222224</v>
      </c>
      <c r="T4114" s="16">
        <f t="shared" si="308"/>
        <v>42428</v>
      </c>
      <c r="U4114">
        <f t="shared" si="309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5"/>
        <v>0</v>
      </c>
      <c r="P4115">
        <f t="shared" si="306"/>
        <v>1</v>
      </c>
      <c r="Q4115" s="11" t="s">
        <v>8315</v>
      </c>
      <c r="R4115" t="s">
        <v>8316</v>
      </c>
      <c r="S4115" s="16">
        <f t="shared" si="307"/>
        <v>42358.573182870372</v>
      </c>
      <c r="T4115" s="16">
        <f t="shared" si="308"/>
        <v>42377.273611111115</v>
      </c>
      <c r="U4115">
        <f t="shared" si="309"/>
        <v>2015</v>
      </c>
    </row>
  </sheetData>
  <autoFilter ref="A1:U4115" xr:uid="{00000000-0001-0000-0000-000000000000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28F1-3AD4-43D4-AF38-212129490AF9}">
  <dimension ref="A1:E18"/>
  <sheetViews>
    <sheetView workbookViewId="0">
      <selection activeCell="C16" sqref="C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2" t="s">
        <v>8365</v>
      </c>
      <c r="B1" t="s">
        <v>8315</v>
      </c>
    </row>
    <row r="2" spans="1:5" x14ac:dyDescent="0.45">
      <c r="A2" s="12" t="s">
        <v>8380</v>
      </c>
      <c r="B2" t="s">
        <v>8364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72A3-89C9-4256-8C2B-42F821FDF5B7}">
  <dimension ref="A1:H13"/>
  <sheetViews>
    <sheetView workbookViewId="0">
      <selection activeCell="L26" sqref="L26"/>
    </sheetView>
  </sheetViews>
  <sheetFormatPr defaultRowHeight="14.25" x14ac:dyDescent="0.45"/>
  <cols>
    <col min="1" max="1" width="14.33203125" bestFit="1" customWidth="1"/>
    <col min="2" max="2" width="16.1328125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45">
      <c r="A2" t="s">
        <v>8392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45">
      <c r="A3" t="s">
        <v>8393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"&gt;=1000", Kickstarter!$R:$R, "plays", Kickstarter!$D:$D, "&lt;=4999")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45">
      <c r="A4" t="s">
        <v>8402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"&gt;=5000", Kickstarter!$R:$R, "plays", Kickstarter!$D:$D, 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t="s">
        <v>8394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"&gt;=10000", Kickstarter!$R:$R, "plays", Kickstarter!$D:$D, 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t="s">
        <v>8395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"&gt;=15000", Kickstarter!$R:$R, "plays", Kickstarter!$D:$D, 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8396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"&gt;=20000", Kickstarter!$R:$R, "plays", Kickstarter!$D:$D, 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8397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"&gt;=25000", Kickstarter!$R:$R, "plays", Kickstarter!$D:$D, 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8401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"&gt;=30000", Kickstarter!$R:$R, "plays", Kickstarter!$D:$D, 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t="s">
        <v>8398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"&gt;=35000", Kickstarter!$R:$R, "plays", Kickstarter!$D:$D, 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45">
      <c r="A11" t="s">
        <v>8399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"&gt;=40000", Kickstarter!$R:$R, "plays", Kickstarter!$D:$D, 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t="s">
        <v>8403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"&gt;=45000", Kickstarter!$R:$R, "plays", Kickstarter!$D:$D, 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8400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DDBC5-0C37-48C3-9C08-56D7DDE24C7E}">
  <dimension ref="A2:F7"/>
  <sheetViews>
    <sheetView workbookViewId="0">
      <selection activeCell="C20" sqref="C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9.796875" bestFit="1" customWidth="1"/>
    <col min="8" max="8" width="5.46484375" bestFit="1" customWidth="1"/>
    <col min="9" max="9" width="4.9296875" bestFit="1" customWidth="1"/>
    <col min="10" max="10" width="8.1328125" bestFit="1" customWidth="1"/>
    <col min="11" max="11" width="10.73046875" bestFit="1" customWidth="1"/>
    <col min="12" max="12" width="4.9296875" bestFit="1" customWidth="1"/>
    <col min="13" max="13" width="13.53125" bestFit="1" customWidth="1"/>
    <col min="14" max="14" width="10.19921875" bestFit="1" customWidth="1"/>
  </cols>
  <sheetData>
    <row r="2" spans="1:6" x14ac:dyDescent="0.45">
      <c r="A2" s="12" t="s">
        <v>8222</v>
      </c>
      <c r="B2" t="s">
        <v>8223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45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76067-EE1B-4F5B-B8F4-55BC71F6BAB5}">
  <dimension ref="A1:E7"/>
  <sheetViews>
    <sheetView workbookViewId="0">
      <selection activeCell="B7" sqref="B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8360</v>
      </c>
      <c r="B1" t="s">
        <v>8364</v>
      </c>
    </row>
    <row r="2" spans="1:5" x14ac:dyDescent="0.45">
      <c r="A2" s="12" t="s">
        <v>8222</v>
      </c>
      <c r="B2" t="s">
        <v>8224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FD76-F2C9-4480-8FA8-5EE9D8F397AD}">
  <dimension ref="A1:F18"/>
  <sheetViews>
    <sheetView workbookViewId="0">
      <selection activeCell="B6" sqref="B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8365</v>
      </c>
      <c r="B1" t="s">
        <v>8315</v>
      </c>
    </row>
    <row r="2" spans="1:6" x14ac:dyDescent="0.45">
      <c r="A2" s="12" t="s">
        <v>8380</v>
      </c>
      <c r="B2" t="s">
        <v>8364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02E6-5990-483A-9EF0-462BAB90F5A7}">
  <dimension ref="A1:F6"/>
  <sheetViews>
    <sheetView topLeftCell="B1" workbookViewId="0">
      <selection activeCell="F11" sqref="F11"/>
    </sheetView>
  </sheetViews>
  <sheetFormatPr defaultRowHeight="14.25" x14ac:dyDescent="0.45"/>
  <cols>
    <col min="1" max="1" width="29.46484375" bestFit="1" customWidth="1"/>
    <col min="2" max="2" width="113.26562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9C5D-B687-42BC-A0B0-CF5DD8037A95}">
  <dimension ref="A1:T79"/>
  <sheetViews>
    <sheetView tabSelected="1" workbookViewId="0">
      <selection sqref="A1:T79"/>
    </sheetView>
  </sheetViews>
  <sheetFormatPr defaultRowHeight="14.25" x14ac:dyDescent="0.45"/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28" x14ac:dyDescent="0.4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228" x14ac:dyDescent="0.4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242.25" x14ac:dyDescent="0.4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213.75" x14ac:dyDescent="0.4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213.75" x14ac:dyDescent="0.4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242.25" x14ac:dyDescent="0.4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213.75" x14ac:dyDescent="0.4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242.25" x14ac:dyDescent="0.4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114" x14ac:dyDescent="0.4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70.75" x14ac:dyDescent="0.4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85.25" x14ac:dyDescent="0.4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28" x14ac:dyDescent="0.4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56.5" x14ac:dyDescent="0.4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42.25" x14ac:dyDescent="0.4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42.25" x14ac:dyDescent="0.4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28" x14ac:dyDescent="0.4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t="s">
        <v>8314</v>
      </c>
      <c r="S17" s="16">
        <v>41456.36241898148</v>
      </c>
      <c r="T17" s="16">
        <v>41486.36241898148</v>
      </c>
    </row>
    <row r="18" spans="1:20" ht="185.25" x14ac:dyDescent="0.4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8" x14ac:dyDescent="0.4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85.25" x14ac:dyDescent="0.4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2.75" x14ac:dyDescent="0.4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85.25" x14ac:dyDescent="0.4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99.5" x14ac:dyDescent="0.4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28" x14ac:dyDescent="0.4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8" x14ac:dyDescent="0.4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28" x14ac:dyDescent="0.4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28" x14ac:dyDescent="0.4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56.75" x14ac:dyDescent="0.4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t="s">
        <v>8314</v>
      </c>
      <c r="S28" s="16">
        <v>42107.703877314809</v>
      </c>
      <c r="T28" s="16">
        <v>42137.703877314809</v>
      </c>
    </row>
    <row r="29" spans="1:20" ht="213.75" x14ac:dyDescent="0.4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9.5" x14ac:dyDescent="0.4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t="s">
        <v>8314</v>
      </c>
      <c r="S30" s="16">
        <v>41938.717256944445</v>
      </c>
      <c r="T30" s="16">
        <v>41969.551388888889</v>
      </c>
    </row>
    <row r="31" spans="1:20" ht="199.5" x14ac:dyDescent="0.4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56.5" x14ac:dyDescent="0.4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13.75" x14ac:dyDescent="0.4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t="s">
        <v>8314</v>
      </c>
      <c r="S33" s="16">
        <v>40800.6403587963</v>
      </c>
      <c r="T33" s="16">
        <v>40860.682025462964</v>
      </c>
    </row>
    <row r="34" spans="1:20" ht="114" x14ac:dyDescent="0.4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28" x14ac:dyDescent="0.4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28" x14ac:dyDescent="0.4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t="s">
        <v>8314</v>
      </c>
      <c r="S36" s="16">
        <v>40750.710104166668</v>
      </c>
      <c r="T36" s="16">
        <v>40810.710104166668</v>
      </c>
    </row>
    <row r="37" spans="1:20" ht="71.25" x14ac:dyDescent="0.4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t="s">
        <v>8314</v>
      </c>
      <c r="S37" s="16">
        <v>41801.120069444441</v>
      </c>
      <c r="T37" s="16">
        <v>41817.120069444441</v>
      </c>
    </row>
    <row r="38" spans="1:20" ht="228" x14ac:dyDescent="0.4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42.25" x14ac:dyDescent="0.4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28" x14ac:dyDescent="0.4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28" x14ac:dyDescent="0.4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t="s">
        <v>8314</v>
      </c>
      <c r="S41" s="16">
        <v>41605.167696759258</v>
      </c>
      <c r="T41" s="16">
        <v>41655.166666666664</v>
      </c>
    </row>
    <row r="42" spans="1:20" ht="213.75" x14ac:dyDescent="0.4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42.25" x14ac:dyDescent="0.4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t="s">
        <v>8314</v>
      </c>
      <c r="S43" s="16">
        <v>41844.922662037039</v>
      </c>
      <c r="T43" s="16">
        <v>41874.922662037039</v>
      </c>
    </row>
    <row r="44" spans="1:20" ht="213.75" x14ac:dyDescent="0.4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9.5" x14ac:dyDescent="0.4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28" x14ac:dyDescent="0.4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5.5" x14ac:dyDescent="0.4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13.75" x14ac:dyDescent="0.4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t="s">
        <v>8314</v>
      </c>
      <c r="S48" s="16">
        <v>40987.83488425926</v>
      </c>
      <c r="T48" s="16">
        <v>41047.83488425926</v>
      </c>
    </row>
    <row r="49" spans="1:20" ht="185.25" x14ac:dyDescent="0.4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99.5" x14ac:dyDescent="0.4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t="s">
        <v>8314</v>
      </c>
      <c r="S50" s="16">
        <v>41904.407812500001</v>
      </c>
      <c r="T50" s="16">
        <v>41964.449479166666</v>
      </c>
    </row>
    <row r="51" spans="1:20" ht="199.5" x14ac:dyDescent="0.4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56.5" x14ac:dyDescent="0.4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85.25" x14ac:dyDescent="0.4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71" x14ac:dyDescent="0.4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t="s">
        <v>8314</v>
      </c>
      <c r="S54" s="16">
        <v>42714.054398148146</v>
      </c>
      <c r="T54" s="16">
        <v>42744.054398148146</v>
      </c>
    </row>
    <row r="55" spans="1:20" ht="228" x14ac:dyDescent="0.4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t="s">
        <v>8314</v>
      </c>
      <c r="S55" s="16">
        <v>40882.481666666667</v>
      </c>
      <c r="T55" s="16">
        <v>40913.481249999997</v>
      </c>
    </row>
    <row r="56" spans="1:20" ht="57" x14ac:dyDescent="0.4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t="s">
        <v>8314</v>
      </c>
      <c r="S56" s="16">
        <v>41113.968576388892</v>
      </c>
      <c r="T56" s="16">
        <v>41143.968576388892</v>
      </c>
    </row>
    <row r="57" spans="1:20" ht="213.75" x14ac:dyDescent="0.4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42.25" x14ac:dyDescent="0.4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t="s">
        <v>8314</v>
      </c>
      <c r="S58" s="16">
        <v>41799.830613425926</v>
      </c>
      <c r="T58" s="16">
        <v>41823.125</v>
      </c>
    </row>
    <row r="59" spans="1:20" ht="213.75" x14ac:dyDescent="0.4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42.5" x14ac:dyDescent="0.4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t="s">
        <v>8314</v>
      </c>
      <c r="S60" s="16">
        <v>41620.93141203704</v>
      </c>
      <c r="T60" s="16">
        <v>41680.93141203704</v>
      </c>
    </row>
    <row r="61" spans="1:20" ht="71.25" x14ac:dyDescent="0.4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t="s">
        <v>8314</v>
      </c>
      <c r="S61" s="16">
        <v>41945.037789351853</v>
      </c>
      <c r="T61" s="16">
        <v>41998.208333333328</v>
      </c>
    </row>
    <row r="62" spans="1:20" ht="213.75" x14ac:dyDescent="0.4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8" x14ac:dyDescent="0.4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70.75" x14ac:dyDescent="0.4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t="s">
        <v>8314</v>
      </c>
      <c r="S64" s="16">
        <v>40247.886006944449</v>
      </c>
      <c r="T64" s="16">
        <v>40306.927777777775</v>
      </c>
    </row>
    <row r="65" spans="1:20" ht="228" x14ac:dyDescent="0.4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2.25" x14ac:dyDescent="0.4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42.25" x14ac:dyDescent="0.4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t="s">
        <v>8314</v>
      </c>
      <c r="S67" s="16">
        <v>40949.98364583333</v>
      </c>
      <c r="T67" s="16">
        <v>41009.941979166666</v>
      </c>
    </row>
    <row r="68" spans="1:20" ht="228" x14ac:dyDescent="0.4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85.25" x14ac:dyDescent="0.4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28" x14ac:dyDescent="0.4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8" x14ac:dyDescent="0.4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t="s">
        <v>8314</v>
      </c>
      <c r="S71" s="16">
        <v>40995.024317129632</v>
      </c>
      <c r="T71" s="16">
        <v>41054.593055555553</v>
      </c>
    </row>
    <row r="72" spans="1:20" ht="213.75" x14ac:dyDescent="0.4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42400.176377314812</v>
      </c>
      <c r="T72" s="16">
        <v>42430.176377314812</v>
      </c>
    </row>
    <row r="73" spans="1:20" ht="213.75" x14ac:dyDescent="0.4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8" x14ac:dyDescent="0.4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71" x14ac:dyDescent="0.4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56.75" x14ac:dyDescent="0.4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t="s">
        <v>8314</v>
      </c>
      <c r="S76" s="16">
        <v>42327.490752314814</v>
      </c>
      <c r="T76" s="16">
        <v>42367.490752314814</v>
      </c>
    </row>
    <row r="77" spans="1:20" ht="228" x14ac:dyDescent="0.4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56.5" x14ac:dyDescent="0.4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t="s">
        <v>8314</v>
      </c>
      <c r="S78" s="16">
        <v>42223.616018518514</v>
      </c>
      <c r="T78" s="16">
        <v>42253.615277777775</v>
      </c>
    </row>
    <row r="79" spans="1:20" ht="228" x14ac:dyDescent="0.4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79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Failed US Kickstarters Animatio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Espinoza</cp:lastModifiedBy>
  <dcterms:created xsi:type="dcterms:W3CDTF">2017-04-20T15:17:24Z</dcterms:created>
  <dcterms:modified xsi:type="dcterms:W3CDTF">2022-04-03T19:08:43Z</dcterms:modified>
</cp:coreProperties>
</file>