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ofM Bootcamp\week1_excel_hw\"/>
    </mc:Choice>
  </mc:AlternateContent>
  <xr:revisionPtr revIDLastSave="0" documentId="13_ncr:1_{DFCE9E18-781B-41FB-ACDC-E1007335A93C}" xr6:coauthVersionLast="47" xr6:coauthVersionMax="47" xr10:uidLastSave="{00000000-0000-0000-0000-000000000000}"/>
  <bookViews>
    <workbookView xWindow="-98" yWindow="-98" windowWidth="20715" windowHeight="13155" tabRatio="631" activeTab="2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  <sheet name="Category Statistics" sheetId="3" r:id="rId4"/>
    <sheet name="Subcategory Statistics" sheetId="5" r:id="rId5"/>
    <sheet name="Outcomes Based on Launch Date" sheetId="6" r:id="rId6"/>
    <sheet name="GB Musical Chart" sheetId="14" r:id="rId7"/>
    <sheet name="Edinburgh Research" sheetId="7" r:id="rId8"/>
    <sheet name="Successful US Kickstarters" sheetId="8" r:id="rId9"/>
    <sheet name="Failed US Kickstarters" sheetId="9" r:id="rId10"/>
    <sheet name="Successful US Kickstarters Anim" sheetId="12" r:id="rId11"/>
    <sheet name="Failed US Kickstarters Animatio" sheetId="11" r:id="rId12"/>
    <sheet name="Descriptive Statistics" sheetId="10" r:id="rId13"/>
    <sheet name="Sheet12" sheetId="13" r:id="rId14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5"/>
    <pivotCache cacheId="1" r:id="rId16"/>
    <pivotCache cacheId="11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4107" i="1" l="1"/>
  <c r="U4108" i="1"/>
  <c r="U4109" i="1"/>
  <c r="U4110" i="1"/>
  <c r="U4111" i="1"/>
  <c r="U4112" i="1"/>
  <c r="U4113" i="1"/>
  <c r="U4114" i="1"/>
  <c r="U4115" i="1"/>
  <c r="U4106" i="1"/>
  <c r="S2" i="1"/>
  <c r="U2" i="1" s="1"/>
  <c r="C13" i="10"/>
  <c r="C12" i="10"/>
  <c r="C11" i="10"/>
  <c r="B13" i="10"/>
  <c r="B12" i="10"/>
  <c r="B11" i="10"/>
  <c r="C6" i="10"/>
  <c r="C5" i="10"/>
  <c r="C4" i="10"/>
  <c r="C3" i="10"/>
  <c r="B7" i="10"/>
  <c r="B6" i="10"/>
  <c r="B5" i="10"/>
  <c r="B4" i="10"/>
  <c r="C10" i="10"/>
  <c r="C9" i="10"/>
  <c r="B10" i="10"/>
  <c r="B9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U2924" i="1" s="1"/>
  <c r="T2925" i="1"/>
  <c r="T2926" i="1"/>
  <c r="T2927" i="1"/>
  <c r="T2928" i="1"/>
  <c r="T2929" i="1"/>
  <c r="T2930" i="1"/>
  <c r="T2931" i="1"/>
  <c r="T2932" i="1"/>
  <c r="U2932" i="1" s="1"/>
  <c r="T2933" i="1"/>
  <c r="T2934" i="1"/>
  <c r="T2935" i="1"/>
  <c r="T2936" i="1"/>
  <c r="T2937" i="1"/>
  <c r="T2938" i="1"/>
  <c r="T2939" i="1"/>
  <c r="U2939" i="1" s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U3190" i="1" s="1"/>
  <c r="T3191" i="1"/>
  <c r="T3192" i="1"/>
  <c r="T3193" i="1"/>
  <c r="T3194" i="1"/>
  <c r="U3194" i="1" s="1"/>
  <c r="T3195" i="1"/>
  <c r="U3195" i="1" s="1"/>
  <c r="T3196" i="1"/>
  <c r="T3197" i="1"/>
  <c r="T3198" i="1"/>
  <c r="T3199" i="1"/>
  <c r="T3200" i="1"/>
  <c r="T3201" i="1"/>
  <c r="T3202" i="1"/>
  <c r="T3203" i="1"/>
  <c r="U3203" i="1" s="1"/>
  <c r="T3204" i="1"/>
  <c r="T3205" i="1"/>
  <c r="T3206" i="1"/>
  <c r="T3207" i="1"/>
  <c r="U3207" i="1" s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U3632" i="1" s="1"/>
  <c r="T3633" i="1"/>
  <c r="T3634" i="1"/>
  <c r="U3634" i="1" s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U3649" i="1" s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U3754" i="1" s="1"/>
  <c r="T3755" i="1"/>
  <c r="T3756" i="1"/>
  <c r="T3757" i="1"/>
  <c r="U3757" i="1" s="1"/>
  <c r="T3758" i="1"/>
  <c r="T3759" i="1"/>
  <c r="T3760" i="1"/>
  <c r="T3761" i="1"/>
  <c r="T3762" i="1"/>
  <c r="T3763" i="1"/>
  <c r="U3763" i="1" s="1"/>
  <c r="T3764" i="1"/>
  <c r="U3764" i="1" s="1"/>
  <c r="T3765" i="1"/>
  <c r="T3766" i="1"/>
  <c r="T3767" i="1"/>
  <c r="T3768" i="1"/>
  <c r="T3769" i="1"/>
  <c r="T3770" i="1"/>
  <c r="T3771" i="1"/>
  <c r="T3772" i="1"/>
  <c r="U3772" i="1" s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U3784" i="1" s="1"/>
  <c r="T3785" i="1"/>
  <c r="T3786" i="1"/>
  <c r="T3787" i="1"/>
  <c r="U3787" i="1" s="1"/>
  <c r="T3788" i="1"/>
  <c r="T3789" i="1"/>
  <c r="T3790" i="1"/>
  <c r="T3791" i="1"/>
  <c r="U3791" i="1" s="1"/>
  <c r="T3792" i="1"/>
  <c r="T3793" i="1"/>
  <c r="T3794" i="1"/>
  <c r="T3795" i="1"/>
  <c r="T3796" i="1"/>
  <c r="U3796" i="1" s="1"/>
  <c r="T3797" i="1"/>
  <c r="U3797" i="1" s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U3870" i="1" s="1"/>
  <c r="T3871" i="1"/>
  <c r="T3872" i="1"/>
  <c r="T3873" i="1"/>
  <c r="T3874" i="1"/>
  <c r="T3875" i="1"/>
  <c r="T3876" i="1"/>
  <c r="T3877" i="1"/>
  <c r="T3878" i="1"/>
  <c r="U3878" i="1" s="1"/>
  <c r="T3879" i="1"/>
  <c r="T3880" i="1"/>
  <c r="T3881" i="1"/>
  <c r="U3881" i="1" s="1"/>
  <c r="T3882" i="1"/>
  <c r="U3882" i="1" s="1"/>
  <c r="T3883" i="1"/>
  <c r="T3884" i="1"/>
  <c r="T3885" i="1"/>
  <c r="U3885" i="1" s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S1454" i="1"/>
  <c r="S1455" i="1"/>
  <c r="S1456" i="1"/>
  <c r="S1457" i="1"/>
  <c r="S1458" i="1"/>
  <c r="S1459" i="1"/>
  <c r="S1460" i="1"/>
  <c r="S1461" i="1"/>
  <c r="S1462" i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0" l="1"/>
  <c r="B14" i="10"/>
  <c r="C7" i="10"/>
</calcChain>
</file>

<file path=xl/sharedStrings.xml><?xml version="1.0" encoding="utf-8"?>
<sst xmlns="http://schemas.openxmlformats.org/spreadsheetml/2006/main" count="39028" uniqueCount="8412">
  <si>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</si>
  <si>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</si>
  <si>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</si>
  <si>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</si>
  <si>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</si>
  <si>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</si>
  <si>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</si>
  <si>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</si>
  <si>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</si>
  <si>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</si>
  <si>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</si>
  <si>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</si>
  <si>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</si>
  <si>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</si>
  <si>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</si>
  <si>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</si>
  <si>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</si>
  <si>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</si>
  <si>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</si>
  <si>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</si>
  <si>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</si>
  <si>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</si>
  <si>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</si>
  <si>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</si>
  <si>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</si>
  <si>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</si>
  <si>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</si>
  <si>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</si>
  <si>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</si>
  <si>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</si>
  <si>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</si>
  <si>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</si>
  <si>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</si>
  <si>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</si>
  <si>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</si>
  <si>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</si>
  <si>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</si>
  <si>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</si>
  <si>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</si>
  <si>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</si>
  <si>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</si>
  <si>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</si>
  <si>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</si>
  <si>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</si>
  <si>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</si>
  <si>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</si>
  <si>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</si>
  <si>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</si>
  <si>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</si>
  <si>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</si>
  <si>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</si>
  <si>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</si>
  <si>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</si>
  <si>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</si>
  <si>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</si>
  <si>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</si>
  <si>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</si>
  <si>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</si>
  <si>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</si>
  <si>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</si>
  <si>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</si>
  <si>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</si>
  <si>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</si>
  <si>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</si>
  <si>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</si>
  <si>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</si>
  <si>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</si>
  <si>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</si>
  <si>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</si>
  <si>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</si>
  <si>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</si>
  <si>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</si>
  <si>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</si>
  <si>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</si>
  <si>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</si>
  <si>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</si>
  <si>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</si>
  <si>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</si>
  <si>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</si>
  <si>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</si>
  <si>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</si>
  <si>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</si>
  <si>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</si>
  <si>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</si>
  <si>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</si>
  <si>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</si>
  <si>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</si>
  <si>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</si>
  <si>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</si>
  <si>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</si>
  <si>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</si>
  <si>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</si>
  <si>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</si>
  <si>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</si>
  <si>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</si>
  <si>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</si>
  <si>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</si>
  <si>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</si>
  <si>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</si>
  <si>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</si>
  <si>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</si>
  <si>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</si>
  <si>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</si>
  <si>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</si>
  <si>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</si>
  <si>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</si>
  <si>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</si>
  <si>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</si>
  <si>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</si>
  <si>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</si>
  <si>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</si>
  <si>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</si>
  <si>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</si>
  <si>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</si>
  <si>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</si>
  <si>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</si>
  <si>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</si>
  <si>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</si>
  <si>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</si>
  <si>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</si>
  <si>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</si>
  <si>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</si>
  <si>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</si>
  <si>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</si>
  <si>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</si>
  <si>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</si>
  <si>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</si>
  <si>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</si>
  <si>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</si>
  <si>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</si>
  <si>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</si>
  <si>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</si>
  <si>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</si>
  <si>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</si>
  <si>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</si>
  <si>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</si>
  <si>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</si>
  <si>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</si>
  <si>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</si>
  <si>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</si>
  <si>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</si>
  <si>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</si>
  <si>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</si>
  <si>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</si>
  <si>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</si>
  <si>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</si>
  <si>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</si>
  <si>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</si>
  <si>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</si>
  <si>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</si>
  <si>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</si>
  <si>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</si>
  <si>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</si>
  <si>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</si>
  <si>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</si>
  <si>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</si>
  <si>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</si>
  <si>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</si>
  <si>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</si>
  <si>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</si>
  <si>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</si>
  <si>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</si>
  <si>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</si>
  <si>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</si>
  <si>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</si>
  <si>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</si>
  <si>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</si>
  <si>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</si>
  <si>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</si>
  <si>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</si>
  <si>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</si>
  <si>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</si>
  <si>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</si>
  <si>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</si>
  <si>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</si>
  <si>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</si>
  <si>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</si>
  <si>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</si>
  <si>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</si>
  <si>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</si>
  <si>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</si>
  <si>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</si>
  <si>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</si>
  <si>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</si>
  <si>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</si>
  <si>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</si>
  <si>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</si>
  <si>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</si>
  <si>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</si>
  <si>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</si>
  <si>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</si>
  <si>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</si>
  <si>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</si>
  <si>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</si>
  <si>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</si>
  <si>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</si>
  <si>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</si>
  <si>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</si>
  <si>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</si>
  <si>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</si>
  <si>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</si>
  <si>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</si>
  <si>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</si>
  <si>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</si>
  <si>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</si>
  <si>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</si>
  <si>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</si>
  <si>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</si>
  <si>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</si>
  <si>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</si>
  <si>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</si>
  <si>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</si>
  <si>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</si>
  <si>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</si>
  <si>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</si>
  <si>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</si>
  <si>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</si>
  <si>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</si>
  <si>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</si>
  <si>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</si>
  <si>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</si>
  <si>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</si>
  <si>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</si>
  <si>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</si>
  <si>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</si>
  <si>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</si>
  <si>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</si>
  <si>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</si>
  <si>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</si>
  <si>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</si>
  <si>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</si>
  <si>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</si>
  <si>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</si>
  <si>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</si>
  <si>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</si>
  <si>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</si>
  <si>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</si>
  <si>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</si>
  <si>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</si>
  <si>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</si>
  <si>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</si>
  <si>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</si>
  <si>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</si>
  <si>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</si>
  <si>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</si>
  <si>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</si>
  <si>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</si>
  <si>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</si>
  <si>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</si>
  <si>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</si>
  <si>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</si>
  <si>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</si>
  <si>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</si>
  <si>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</si>
  <si>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</si>
  <si>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</si>
  <si>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</si>
  <si>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</si>
  <si>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</si>
  <si>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</si>
  <si>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</si>
  <si>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</si>
  <si>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</si>
  <si>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</si>
  <si>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</si>
  <si>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</si>
  <si>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</si>
  <si>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</si>
  <si>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</si>
  <si>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</si>
  <si>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</si>
  <si>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</si>
  <si>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</si>
  <si>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</si>
  <si>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</si>
  <si>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</si>
  <si>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</si>
  <si>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</si>
  <si>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</si>
  <si>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</si>
  <si>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</si>
  <si>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</si>
  <si>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</si>
  <si>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</si>
  <si>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</si>
  <si>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</si>
  <si>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</si>
  <si>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</si>
  <si>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</si>
  <si>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</si>
  <si>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</si>
  <si>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</si>
  <si>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</si>
  <si>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</si>
  <si>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</si>
  <si>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</si>
  <si>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</si>
  <si>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</si>
  <si>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</si>
  <si>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</si>
  <si>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</si>
  <si>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</si>
  <si>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</si>
  <si>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</si>
  <si>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</si>
  <si>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</si>
  <si>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</si>
  <si>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</si>
  <si>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</si>
  <si>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</si>
  <si>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</si>
  <si>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</si>
  <si>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</si>
  <si>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</si>
  <si>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</si>
  <si>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</si>
  <si>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</si>
  <si>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</si>
  <si>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</si>
  <si>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</si>
  <si>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</si>
  <si>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</si>
  <si>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</si>
  <si>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</si>
  <si>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</si>
  <si>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</si>
  <si>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</si>
  <si>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</si>
  <si>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</si>
  <si>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</si>
  <si>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</si>
  <si>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</si>
  <si>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</si>
  <si>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</si>
  <si>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</si>
  <si>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</si>
  <si>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</si>
  <si>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</si>
  <si>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</si>
  <si>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</si>
  <si>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</si>
  <si>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</si>
  <si>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</si>
  <si>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</si>
  <si>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</si>
  <si>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</si>
  <si>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</si>
  <si>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</si>
  <si>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</si>
  <si>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</si>
  <si>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</si>
  <si>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</si>
  <si>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</si>
  <si>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</si>
  <si>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</si>
  <si>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</si>
  <si>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</si>
  <si>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</si>
  <si>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</si>
  <si>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</si>
  <si>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</si>
  <si>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</si>
  <si>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</si>
  <si>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</si>
  <si>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</si>
  <si>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</si>
  <si>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</si>
  <si>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</si>
  <si>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</si>
  <si>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</si>
  <si>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</si>
  <si>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</si>
  <si>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</si>
  <si>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</si>
  <si>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</si>
  <si>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</si>
  <si>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</si>
  <si>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</si>
  <si>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</si>
  <si>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</si>
  <si>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</si>
  <si>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</si>
  <si>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</si>
  <si>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</si>
  <si>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</si>
  <si>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</si>
  <si>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</si>
  <si>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</si>
  <si>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</si>
  <si>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</si>
  <si>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</si>
  <si>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</si>
  <si>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</si>
  <si>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</si>
  <si>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</si>
  <si>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</si>
  <si>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</si>
  <si>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</si>
  <si>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</si>
  <si>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</si>
  <si>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</si>
  <si>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</si>
  <si>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</si>
  <si>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</si>
  <si>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</si>
  <si>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</si>
  <si>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</si>
  <si>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</si>
  <si>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</si>
  <si>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</si>
  <si>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</si>
  <si>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</si>
  <si>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</si>
  <si>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</si>
  <si>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</si>
  <si>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</si>
  <si>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</si>
  <si>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</si>
  <si>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</si>
  <si>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</si>
  <si>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</si>
  <si>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</si>
  <si>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</si>
  <si>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</si>
  <si>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</si>
  <si>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</si>
  <si>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</si>
  <si>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</si>
  <si>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</si>
  <si>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</si>
  <si>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</si>
  <si>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</si>
  <si>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</si>
  <si>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</si>
  <si>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</si>
  <si>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</si>
  <si>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</si>
  <si>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</si>
  <si>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</si>
  <si>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</si>
  <si>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</si>
  <si>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</si>
  <si>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</si>
  <si>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</si>
  <si>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</si>
  <si>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</si>
  <si>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</si>
  <si>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</si>
  <si>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</si>
  <si>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</si>
  <si>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</si>
  <si>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</si>
  <si>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</si>
  <si>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</si>
  <si>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</si>
  <si>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</si>
  <si>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</si>
  <si>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</si>
  <si>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</si>
  <si>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</si>
  <si>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</si>
  <si>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</si>
  <si>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</si>
  <si>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</si>
  <si>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</si>
  <si>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</si>
  <si>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</si>
  <si>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</si>
  <si>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</si>
  <si>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</si>
  <si>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</si>
  <si>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</si>
  <si>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</si>
  <si>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</si>
  <si>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</si>
  <si>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</si>
  <si>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</si>
  <si>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</si>
  <si>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</si>
  <si>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</si>
  <si>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</si>
  <si>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</si>
  <si>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</si>
  <si>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</si>
  <si>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</si>
  <si>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</si>
  <si>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</si>
  <si>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</si>
  <si>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</si>
  <si>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</si>
  <si>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</si>
  <si>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</si>
  <si>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</si>
  <si>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</si>
  <si>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</si>
  <si>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</si>
  <si>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</si>
  <si>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</si>
  <si>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</si>
  <si>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</si>
  <si>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</si>
  <si>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</si>
  <si>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</si>
  <si>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</si>
  <si>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</si>
  <si>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</si>
  <si>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</si>
  <si>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</si>
  <si>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</si>
  <si>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</si>
  <si>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</si>
  <si>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</si>
  <si>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</si>
  <si>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</si>
  <si>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</si>
  <si>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</si>
  <si>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</si>
  <si>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</si>
  <si>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</si>
  <si>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</si>
  <si>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</si>
  <si>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</si>
  <si>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</si>
  <si>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</si>
  <si>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</si>
  <si>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</si>
  <si>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</si>
  <si>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</si>
  <si>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</si>
  <si>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</si>
  <si>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</si>
  <si>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</si>
  <si>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</si>
  <si>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</si>
  <si>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</si>
  <si>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</si>
  <si>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</si>
  <si>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</si>
  <si>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</si>
  <si>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</si>
  <si>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</si>
  <si>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</si>
  <si>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</si>
  <si>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</si>
  <si>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</si>
  <si>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</si>
  <si>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</si>
  <si>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</si>
  <si>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</si>
  <si>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</si>
  <si>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</si>
  <si>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</si>
  <si>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</si>
  <si>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</si>
  <si>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</si>
  <si>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</si>
  <si>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</si>
  <si>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</si>
  <si>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</si>
  <si>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</si>
  <si>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</si>
  <si>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</si>
  <si>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</si>
  <si>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</si>
  <si>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</si>
  <si>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</si>
  <si>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</si>
  <si>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</si>
  <si>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</si>
  <si>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</si>
  <si>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</si>
  <si>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</si>
  <si>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</si>
  <si>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</si>
  <si>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</si>
  <si>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</si>
  <si>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</si>
  <si>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</si>
  <si>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</si>
  <si>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</si>
  <si>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</si>
  <si>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</si>
  <si>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</si>
  <si>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</si>
  <si>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</si>
  <si>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</si>
  <si>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</si>
  <si>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</si>
  <si>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</si>
  <si>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</si>
  <si>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</si>
  <si>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</si>
  <si>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</si>
  <si>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</si>
  <si>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</si>
  <si>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</si>
  <si>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</si>
  <si>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</si>
  <si>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</si>
  <si>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</si>
  <si>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</si>
  <si>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</si>
  <si>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</si>
  <si>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</si>
  <si>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</si>
  <si>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</si>
  <si>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</si>
  <si>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</si>
  <si>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</si>
  <si>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</si>
  <si>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</si>
  <si>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</si>
  <si>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</si>
  <si>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</si>
  <si>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</si>
  <si>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</si>
  <si>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</si>
  <si>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</si>
  <si>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</si>
  <si>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</si>
  <si>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</si>
  <si>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</si>
  <si>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</si>
  <si>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</si>
  <si>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</si>
  <si>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</si>
  <si>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</si>
  <si>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</si>
  <si>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</si>
  <si>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</si>
  <si>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</si>
  <si>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</si>
  <si>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</si>
  <si>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</si>
  <si>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</si>
  <si>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</si>
  <si>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</si>
  <si>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</si>
  <si>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</si>
  <si>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</si>
  <si>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</si>
  <si>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</si>
  <si>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</si>
  <si>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</si>
  <si>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</si>
  <si>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</si>
  <si>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</si>
  <si>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</si>
  <si>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</si>
  <si>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</si>
  <si>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</si>
  <si>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</si>
  <si>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</si>
  <si>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</si>
  <si>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</si>
  <si>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</si>
  <si>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</si>
  <si>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</si>
  <si>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</si>
  <si>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</si>
  <si>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</si>
  <si>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</si>
  <si>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</si>
  <si>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</si>
  <si>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</si>
  <si>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</si>
  <si>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</si>
  <si>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</si>
  <si>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</si>
  <si>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</si>
  <si>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</si>
  <si>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</si>
  <si>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</si>
  <si>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</si>
  <si>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</si>
  <si>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</si>
  <si>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</si>
  <si>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</si>
  <si>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</si>
  <si>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</si>
  <si>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</si>
  <si>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</si>
  <si>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</si>
  <si>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</si>
  <si>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</si>
  <si>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</si>
  <si>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</si>
  <si>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</si>
  <si>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</si>
  <si>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</si>
  <si>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</si>
  <si>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</si>
  <si>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</si>
  <si>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</si>
  <si>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</si>
  <si>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</si>
  <si>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</si>
  <si>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</si>
  <si>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</si>
  <si>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</si>
  <si>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</si>
  <si>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</si>
  <si>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</si>
  <si>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</si>
  <si>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</si>
  <si>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</si>
  <si>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</si>
  <si>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</si>
  <si>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</si>
  <si>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</si>
  <si>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</si>
  <si>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</si>
  <si>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</si>
  <si>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</si>
  <si>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</si>
  <si>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</si>
  <si>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</si>
  <si>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</si>
  <si>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</si>
  <si>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</si>
  <si>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</si>
  <si>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</si>
  <si>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</si>
  <si>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</si>
  <si>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</si>
  <si>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</si>
  <si>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</si>
  <si>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</si>
  <si>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</si>
  <si>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</si>
  <si>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</si>
  <si>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</si>
  <si>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</si>
  <si>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</si>
  <si>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</si>
  <si>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</si>
  <si>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</si>
  <si>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</si>
  <si>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</si>
  <si>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</si>
  <si>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</si>
  <si>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</si>
  <si>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</si>
  <si>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</si>
  <si>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</si>
  <si>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</si>
  <si>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</si>
  <si>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</si>
  <si>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</si>
  <si>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</si>
  <si>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</si>
  <si>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</si>
  <si>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</si>
  <si>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</si>
  <si>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</si>
  <si>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</si>
  <si>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</si>
  <si>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</si>
  <si>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</si>
  <si>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</si>
  <si>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</si>
  <si>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</si>
  <si>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</si>
  <si>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</si>
  <si>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</si>
  <si>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</si>
  <si>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</si>
  <si>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</si>
  <si>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</si>
  <si>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</si>
  <si>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</si>
  <si>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</si>
  <si>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</si>
  <si>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</si>
  <si>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</si>
  <si>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</si>
  <si>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</si>
  <si>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</si>
  <si>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</si>
  <si>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</si>
  <si>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</si>
  <si>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</si>
  <si>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</si>
  <si>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</si>
  <si>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</si>
  <si>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</si>
  <si>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</si>
  <si>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</si>
  <si>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</si>
  <si>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</si>
  <si>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</si>
  <si>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</si>
  <si>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</si>
  <si>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</si>
  <si>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</si>
  <si>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</si>
  <si>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</si>
  <si>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</si>
  <si>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</si>
  <si>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</si>
  <si>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</si>
  <si>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</si>
  <si>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</si>
  <si>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</si>
  <si>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</si>
  <si>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</si>
  <si>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</si>
  <si>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</si>
  <si>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</si>
  <si>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</si>
  <si>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</si>
  <si>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</si>
  <si>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</si>
  <si>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</si>
  <si>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</si>
  <si>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</si>
  <si>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</si>
  <si>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</si>
  <si>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</si>
  <si>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</si>
  <si>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</si>
  <si>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</si>
  <si>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</si>
  <si>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</si>
  <si>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</si>
  <si>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</si>
  <si>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</si>
  <si>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</si>
  <si>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</si>
  <si>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</si>
  <si>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</si>
  <si>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</si>
  <si>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</si>
  <si>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</si>
  <si>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</si>
  <si>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</si>
  <si>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</si>
  <si>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</si>
  <si>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</si>
  <si>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</si>
  <si>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</si>
  <si>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</si>
  <si>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</si>
  <si>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</si>
  <si>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</si>
  <si>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</si>
  <si>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</si>
  <si>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</si>
  <si>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</si>
  <si>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</si>
  <si>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</si>
  <si>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</si>
  <si>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</si>
  <si>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</si>
  <si>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</si>
  <si>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</si>
  <si>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</si>
  <si>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</si>
  <si>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</si>
  <si>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</si>
  <si>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</si>
  <si>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</si>
  <si>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</si>
  <si>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</si>
  <si>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</si>
  <si>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</si>
  <si>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</si>
  <si>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</si>
  <si>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</si>
  <si>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</si>
  <si>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</si>
  <si>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</si>
  <si>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</si>
  <si>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</si>
  <si>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</si>
  <si>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</si>
  <si>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</si>
  <si>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</si>
  <si>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</si>
  <si>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</si>
  <si>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</si>
  <si>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</si>
  <si>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</si>
  <si>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</si>
  <si>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</si>
  <si>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</si>
  <si>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</si>
  <si>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</si>
  <si>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</si>
  <si>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</si>
  <si>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</si>
  <si>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</si>
  <si>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</si>
  <si>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</si>
  <si>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</si>
  <si>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</si>
  <si>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</si>
  <si>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</si>
  <si>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</si>
  <si>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</si>
  <si>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</si>
  <si>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</si>
  <si>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</si>
  <si>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</si>
  <si>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</si>
  <si>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</si>
  <si>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</si>
  <si>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</si>
  <si>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</si>
  <si>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</si>
  <si>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</si>
  <si>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</si>
  <si>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</si>
  <si>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</si>
  <si>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</si>
  <si>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</si>
  <si>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</si>
  <si>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</si>
  <si>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</si>
  <si>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</si>
  <si>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</si>
  <si>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</si>
  <si>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</si>
  <si>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</si>
  <si>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</si>
  <si>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</si>
  <si>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</si>
  <si>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</si>
  <si>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</si>
  <si>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</si>
  <si>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</si>
  <si>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</si>
  <si>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</si>
  <si>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</si>
  <si>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</si>
  <si>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</si>
  <si>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</si>
  <si>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</si>
  <si>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</si>
  <si>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</si>
  <si>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</si>
  <si>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</si>
  <si>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</si>
  <si>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</si>
  <si>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</si>
  <si>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</si>
  <si>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</si>
  <si>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</si>
  <si>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</si>
  <si>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</si>
  <si>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</si>
  <si>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</si>
  <si>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</si>
  <si>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</si>
  <si>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</si>
  <si>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</si>
  <si>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</si>
  <si>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</si>
  <si>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</si>
  <si>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</si>
  <si>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</si>
  <si>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</si>
  <si>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</si>
  <si>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</si>
  <si>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</si>
  <si>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</si>
  <si>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</si>
  <si>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</si>
  <si>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</si>
  <si>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</si>
  <si>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</si>
  <si>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</si>
  <si>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</si>
  <si>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</si>
  <si>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</si>
  <si>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</si>
  <si>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</si>
  <si>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</si>
  <si>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</si>
  <si>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</si>
  <si>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</si>
  <si>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</si>
  <si>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</si>
  <si>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</si>
  <si>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</si>
  <si>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</si>
  <si>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</si>
  <si>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</si>
  <si>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</si>
  <si>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</si>
  <si>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</si>
  <si>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</si>
  <si>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</si>
  <si>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</si>
  <si>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</si>
  <si>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</si>
  <si>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</si>
  <si>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</si>
  <si>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</si>
  <si>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</si>
  <si>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</si>
  <si>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</si>
  <si>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</si>
  <si>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</si>
  <si>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</si>
  <si>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</si>
  <si>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</si>
  <si>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</si>
  <si>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</si>
  <si>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</si>
  <si>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</si>
  <si>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</si>
  <si>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</si>
  <si>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</si>
  <si>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</si>
  <si>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</si>
  <si>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</si>
  <si>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</si>
  <si>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</si>
  <si>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</si>
  <si>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</si>
  <si>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</si>
  <si>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</si>
  <si>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</si>
  <si>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</si>
  <si>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</si>
  <si>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</si>
  <si>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</si>
  <si>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</si>
  <si>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</si>
  <si>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</si>
  <si>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</si>
  <si>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</si>
  <si>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</si>
  <si>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</si>
  <si>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</si>
  <si>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</si>
  <si>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</si>
  <si>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</si>
  <si>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</si>
  <si>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</si>
  <si>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</si>
  <si>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</si>
  <si>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</si>
  <si>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</si>
  <si>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</si>
  <si>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</si>
  <si>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</si>
  <si>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</si>
  <si>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</si>
  <si>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</si>
  <si>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</si>
  <si>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</si>
  <si>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</si>
  <si>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</si>
  <si>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</si>
  <si>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</si>
  <si>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</si>
  <si>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</si>
  <si>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</si>
  <si>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</si>
  <si>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</si>
  <si>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</si>
  <si>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</si>
  <si>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</si>
  <si>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</si>
  <si>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</si>
  <si>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</si>
  <si>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</si>
  <si>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</si>
  <si>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</si>
  <si>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</si>
  <si>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</si>
  <si>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</si>
  <si>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</si>
  <si>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</si>
  <si>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</si>
  <si>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</si>
  <si>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</si>
  <si>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</si>
  <si>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</si>
  <si>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</si>
  <si>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</si>
  <si>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</si>
  <si>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</si>
  <si>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</si>
  <si>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</si>
  <si>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</si>
  <si>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</si>
  <si>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</si>
  <si>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</si>
  <si>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</si>
  <si>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</si>
  <si>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</si>
  <si>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</si>
  <si>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</si>
  <si>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</si>
  <si>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</si>
  <si>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</si>
  <si>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</si>
  <si>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</si>
  <si>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</si>
  <si>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</si>
  <si>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</si>
  <si>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</si>
  <si>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</si>
  <si>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</si>
  <si>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</si>
  <si>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</si>
  <si>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</si>
  <si>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</si>
  <si>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</si>
  <si>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</si>
  <si>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</si>
  <si>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</si>
  <si>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</si>
  <si>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</si>
  <si>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</si>
  <si>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</si>
  <si>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</si>
  <si>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</si>
  <si>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</si>
  <si>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</si>
  <si>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</si>
  <si>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</si>
  <si>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</si>
  <si>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</si>
  <si>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</si>
  <si>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</si>
  <si>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</si>
  <si>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</si>
  <si>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</si>
  <si>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</si>
  <si>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</si>
  <si>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</si>
  <si>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</si>
  <si>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</si>
  <si>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</si>
  <si>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</si>
  <si>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</si>
  <si>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</si>
  <si>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</si>
  <si>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</si>
  <si>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</si>
  <si>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</si>
  <si>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</si>
  <si>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</si>
  <si>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</si>
  <si>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</si>
  <si>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</si>
  <si>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</si>
  <si>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</si>
  <si>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</si>
  <si>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</si>
  <si>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</si>
  <si>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</si>
  <si>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</si>
  <si>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</si>
  <si>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</si>
  <si>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</si>
  <si>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</si>
  <si>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</si>
  <si>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</si>
  <si>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</si>
  <si>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</si>
  <si>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</si>
  <si>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</si>
  <si>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</si>
  <si>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</si>
  <si>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</si>
  <si>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</si>
  <si>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</si>
  <si>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</si>
  <si>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</si>
  <si>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</si>
  <si>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</si>
  <si>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</si>
  <si>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</si>
  <si>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</si>
  <si>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</si>
  <si>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</si>
  <si>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</si>
  <si>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</si>
  <si>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</si>
  <si>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</si>
  <si>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</si>
  <si>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</si>
  <si>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</si>
  <si>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</si>
  <si>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</si>
  <si>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</si>
  <si>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</si>
  <si>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</si>
  <si>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</si>
  <si>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</si>
  <si>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</si>
  <si>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</si>
  <si>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</si>
  <si>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</si>
  <si>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</si>
  <si>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</si>
  <si>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</si>
  <si>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</si>
  <si>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</si>
  <si>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</si>
  <si>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</si>
  <si>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</si>
  <si>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</si>
  <si>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</si>
  <si>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</si>
  <si>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</si>
  <si>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</si>
  <si>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</si>
  <si>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</si>
  <si>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</si>
  <si>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</si>
  <si>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</si>
  <si>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</si>
  <si>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</si>
  <si>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</si>
  <si>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</si>
  <si>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</si>
  <si>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</si>
  <si>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</si>
  <si>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</si>
  <si>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</si>
  <si>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</si>
  <si>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</si>
  <si>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</si>
  <si>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</si>
  <si>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</si>
  <si>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</si>
  <si>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</si>
  <si>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</si>
  <si>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</si>
  <si>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</si>
  <si>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</si>
  <si>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</si>
  <si>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</si>
  <si>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</si>
  <si>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</si>
  <si>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</si>
  <si>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</si>
  <si>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</si>
  <si>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</si>
  <si>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</si>
  <si>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</si>
  <si>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</si>
  <si>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</si>
  <si>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</si>
  <si>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</si>
  <si>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</si>
  <si>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</si>
  <si>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</si>
  <si>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</si>
  <si>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</si>
  <si>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</si>
  <si>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</si>
  <si>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</si>
  <si>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</si>
  <si>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</si>
  <si>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</si>
  <si>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</si>
  <si>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</si>
  <si>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</si>
  <si>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</si>
  <si>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</si>
  <si>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</si>
  <si>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</si>
  <si>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</si>
  <si>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</si>
  <si>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</si>
  <si>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</si>
  <si>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</si>
  <si>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</si>
  <si>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</si>
  <si>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</si>
  <si>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</si>
  <si>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</si>
  <si>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</si>
  <si>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</si>
  <si>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</si>
  <si>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</si>
  <si>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</si>
  <si>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</si>
  <si>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</si>
  <si>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</si>
  <si>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</si>
  <si>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</si>
  <si>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</si>
  <si>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</si>
  <si>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</si>
  <si>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</si>
  <si>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</si>
  <si>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</si>
  <si>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</si>
  <si>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</si>
  <si>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</si>
  <si>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</si>
  <si>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</si>
  <si>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</si>
  <si>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</si>
  <si>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</si>
  <si>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</si>
  <si>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</si>
  <si>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</si>
  <si>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</si>
  <si>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</si>
  <si>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</si>
  <si>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</si>
  <si>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</si>
  <si>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</si>
  <si>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</si>
  <si>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</si>
  <si>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</si>
  <si>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</si>
  <si>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</si>
  <si>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</si>
  <si>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</si>
  <si>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</si>
  <si>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</si>
  <si>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</si>
  <si>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</si>
  <si>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</si>
  <si>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</si>
  <si>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</si>
  <si>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</si>
  <si>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</si>
  <si>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</si>
  <si>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</si>
  <si>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</si>
  <si>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</si>
  <si>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</si>
  <si>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</si>
  <si>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</si>
  <si>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</si>
  <si>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</si>
  <si>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</si>
  <si>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</si>
  <si>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</si>
  <si>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</si>
  <si>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</si>
  <si>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</si>
  <si>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</si>
  <si>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</si>
  <si>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</si>
  <si>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</si>
  <si>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</si>
  <si>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</si>
  <si>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</si>
  <si>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</si>
  <si>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</si>
  <si>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</si>
  <si>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</si>
  <si>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</si>
  <si>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</si>
  <si>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</si>
  <si>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</si>
  <si>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</si>
  <si>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</si>
  <si>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</si>
  <si>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</si>
  <si>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</si>
  <si>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</si>
  <si>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</si>
  <si>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</si>
  <si>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</si>
  <si>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</si>
  <si>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</si>
  <si>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</si>
  <si>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</si>
  <si>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</si>
  <si>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</si>
  <si>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</si>
  <si>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</si>
  <si>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</si>
  <si>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</si>
  <si>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</si>
  <si>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</si>
  <si>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</si>
  <si>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</si>
  <si>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</si>
  <si>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</si>
  <si>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</si>
  <si>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</si>
  <si>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</si>
  <si>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</si>
  <si>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</si>
  <si>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</si>
  <si>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</si>
  <si>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</si>
  <si>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</si>
  <si>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</si>
  <si>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</si>
  <si>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</si>
  <si>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</si>
  <si>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</si>
  <si>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</si>
  <si>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</si>
  <si>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</si>
  <si>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</si>
  <si>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</si>
  <si>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</si>
  <si>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</si>
  <si>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</si>
  <si>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</si>
  <si>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</si>
  <si>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</si>
  <si>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</si>
  <si>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</si>
  <si>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</si>
  <si>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</si>
  <si>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</si>
  <si>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</si>
  <si>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</si>
  <si>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</si>
  <si>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</si>
  <si>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</si>
  <si>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</si>
  <si>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</si>
  <si>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</si>
  <si>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</si>
  <si>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</si>
  <si>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</si>
  <si>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</si>
  <si>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</si>
  <si>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</si>
  <si>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</si>
  <si>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</si>
  <si>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</si>
  <si>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</si>
  <si>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</si>
  <si>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</si>
  <si>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</si>
  <si>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</si>
  <si>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</si>
  <si>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</si>
  <si>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</si>
  <si>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</si>
  <si>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</si>
  <si>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</si>
  <si>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</si>
  <si>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</si>
  <si>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</si>
  <si>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</si>
  <si>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</si>
  <si>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</si>
  <si>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</si>
  <si>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</si>
  <si>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</si>
  <si>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</si>
  <si>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</si>
  <si>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</si>
  <si>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</si>
  <si>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</si>
  <si>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</si>
  <si>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</si>
  <si>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</si>
  <si>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</si>
  <si>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</si>
  <si>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</si>
  <si>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</si>
  <si>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</si>
  <si>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</si>
  <si>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</si>
  <si>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</si>
  <si>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</si>
  <si>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</si>
  <si>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</si>
  <si>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</si>
  <si>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</si>
  <si>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</si>
  <si>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</si>
  <si>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</si>
  <si>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</si>
  <si>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</si>
  <si>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</si>
  <si>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</si>
  <si>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</si>
  <si>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</si>
  <si>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</si>
  <si>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</si>
  <si>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</si>
  <si>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</si>
  <si>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</si>
  <si>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</si>
  <si>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</si>
  <si>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</si>
  <si>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</si>
  <si>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</si>
  <si>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</si>
  <si>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</si>
  <si>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</si>
  <si>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</si>
  <si>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</si>
  <si>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</si>
  <si>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</si>
  <si>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</si>
  <si>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</si>
  <si>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</si>
  <si>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</si>
  <si>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</si>
  <si>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</si>
  <si>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</si>
  <si>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</si>
  <si>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</si>
  <si>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</si>
  <si>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</si>
  <si>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</si>
  <si>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</si>
  <si>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</si>
  <si>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</si>
  <si>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</si>
  <si>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</si>
  <si>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</si>
  <si>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</si>
  <si>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</si>
  <si>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</si>
  <si>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</si>
  <si>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</si>
  <si>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</si>
  <si>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</si>
  <si>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</si>
  <si>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</si>
  <si>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</si>
  <si>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</si>
  <si>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</si>
  <si>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</si>
  <si>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</si>
  <si>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</si>
  <si>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</si>
  <si>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</si>
  <si>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</si>
  <si>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</si>
  <si>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</si>
  <si>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</si>
  <si>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</si>
  <si>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</si>
  <si>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</si>
  <si>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</si>
  <si>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</si>
  <si>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</si>
  <si>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</si>
  <si>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</si>
  <si>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</si>
  <si>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</si>
  <si>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</si>
  <si>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</si>
  <si>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</si>
  <si>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</si>
  <si>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</si>
  <si>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</si>
  <si>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</si>
  <si>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</si>
  <si>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</si>
  <si>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</si>
  <si>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</si>
  <si>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</si>
  <si>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</si>
  <si>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</si>
  <si>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</si>
  <si>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</si>
  <si>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</si>
  <si>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</si>
  <si>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</si>
  <si>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</si>
  <si>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</si>
  <si>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</si>
  <si>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</si>
  <si>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</si>
  <si>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</si>
  <si>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</si>
  <si>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</si>
  <si>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</si>
  <si>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</si>
  <si>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</si>
  <si>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</si>
  <si>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</si>
  <si>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</si>
  <si>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</si>
  <si>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</si>
  <si>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</si>
  <si>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</si>
  <si>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</si>
  <si>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</si>
  <si>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</si>
  <si>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</si>
  <si>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</si>
  <si>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</si>
  <si>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</si>
  <si>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</si>
  <si>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</si>
  <si>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</si>
  <si>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</si>
  <si>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</si>
  <si>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</si>
  <si>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</si>
  <si>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</si>
  <si>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</si>
  <si>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</si>
  <si>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</si>
  <si>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</si>
  <si>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</si>
  <si>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</si>
  <si>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</si>
  <si>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</si>
  <si>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</si>
  <si>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</si>
  <si>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</si>
  <si>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</si>
  <si>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</si>
  <si>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</si>
  <si>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</si>
  <si>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</si>
  <si>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</si>
  <si>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</si>
  <si>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</si>
  <si>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</si>
  <si>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</si>
  <si>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</si>
  <si>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</si>
  <si>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</si>
  <si>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</si>
  <si>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</si>
  <si>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</si>
  <si>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</si>
  <si>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</si>
  <si>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</si>
  <si>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</si>
  <si>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</si>
  <si>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</si>
  <si>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</si>
  <si>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</si>
  <si>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</si>
  <si>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</si>
  <si>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</si>
  <si>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</si>
  <si>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</si>
  <si>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</si>
  <si>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</si>
  <si>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</si>
  <si>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</si>
  <si>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</si>
  <si>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</si>
  <si>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</si>
  <si>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</si>
  <si>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</si>
  <si>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</si>
  <si>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</si>
  <si>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</si>
  <si>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</si>
  <si>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</si>
  <si>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</si>
  <si>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</si>
  <si>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</si>
  <si>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</si>
  <si>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</si>
  <si>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</si>
  <si>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</si>
  <si>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</si>
  <si>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</si>
  <si>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</si>
  <si>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</si>
  <si>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</si>
  <si>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</si>
  <si>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</si>
  <si>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</si>
  <si>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</si>
  <si>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</si>
  <si>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</si>
  <si>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</si>
  <si>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</si>
  <si>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</si>
  <si>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</si>
  <si>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</si>
  <si>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</si>
  <si>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</si>
  <si>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</si>
  <si>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</si>
  <si>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</si>
  <si>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</si>
  <si>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</si>
  <si>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</si>
  <si>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</si>
  <si>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</si>
  <si>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</si>
  <si>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</si>
  <si>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</si>
  <si>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</si>
  <si>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</si>
  <si>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</si>
  <si>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</si>
  <si>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</si>
  <si>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</si>
  <si>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</si>
  <si>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</si>
  <si>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</si>
  <si>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</si>
  <si>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</si>
  <si>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</si>
  <si>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</si>
  <si>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</si>
  <si>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</si>
  <si>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</si>
  <si>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</si>
  <si>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</si>
  <si>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</si>
  <si>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</si>
  <si>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</si>
  <si>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</si>
  <si>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</si>
  <si>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</si>
  <si>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</si>
  <si>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</si>
  <si>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</si>
  <si>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</si>
  <si>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</si>
  <si>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</si>
  <si>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</si>
  <si>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</si>
  <si>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</si>
  <si>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</si>
  <si>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</si>
  <si>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</si>
  <si>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</si>
  <si>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</si>
  <si>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</si>
  <si>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</si>
  <si>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</si>
  <si>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</si>
  <si>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</si>
  <si>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</si>
  <si>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</si>
  <si>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</si>
  <si>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</si>
  <si>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</si>
  <si>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</si>
  <si>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</si>
  <si>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</si>
  <si>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</si>
  <si>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</si>
  <si>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</si>
  <si>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</si>
  <si>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</si>
  <si>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</si>
  <si>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</si>
  <si>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</si>
  <si>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</si>
  <si>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</si>
  <si>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</si>
  <si>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</si>
  <si>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</si>
  <si>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</si>
  <si>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</si>
  <si>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</si>
  <si>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</si>
  <si>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</si>
  <si>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</si>
  <si>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</si>
  <si>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</si>
  <si>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</si>
  <si>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</si>
  <si>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</si>
  <si>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</si>
  <si>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</si>
  <si>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</si>
  <si>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</si>
  <si>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</si>
  <si>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</si>
  <si>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</si>
  <si>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</si>
  <si>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</si>
  <si>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</si>
  <si>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</si>
  <si>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</si>
  <si>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</si>
  <si>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</si>
  <si>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</si>
  <si>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</si>
  <si>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</si>
  <si>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</si>
  <si>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</si>
  <si>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</si>
  <si>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</si>
  <si>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</si>
  <si>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</si>
  <si>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</si>
  <si>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</si>
  <si>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</si>
  <si>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</si>
  <si>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</si>
  <si>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</si>
  <si>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</si>
  <si>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</si>
  <si>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</si>
  <si>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</si>
  <si>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</si>
  <si>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</si>
  <si>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</si>
  <si>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</si>
  <si>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</si>
  <si>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</si>
  <si>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</si>
  <si>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</si>
  <si>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</si>
  <si>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</si>
  <si>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</si>
  <si>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</si>
  <si>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</si>
  <si>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</si>
  <si>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</si>
  <si>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</si>
  <si>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</si>
  <si>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</si>
  <si>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</si>
  <si>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</si>
  <si>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</si>
  <si>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</si>
  <si>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</si>
  <si>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</si>
  <si>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</si>
  <si>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</si>
  <si>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</si>
  <si>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</si>
  <si>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</si>
  <si>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</si>
  <si>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</si>
  <si>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</si>
  <si>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</si>
  <si>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</si>
  <si>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</si>
  <si>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</si>
  <si>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</si>
  <si>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</si>
  <si>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</si>
  <si>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</si>
  <si>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</si>
  <si>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</si>
  <si>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</si>
  <si>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</si>
  <si>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</si>
  <si>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</si>
  <si>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</si>
  <si>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</si>
  <si>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</si>
  <si>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</si>
  <si>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</si>
  <si>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</si>
  <si>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</si>
  <si>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</si>
  <si>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</si>
  <si>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</si>
  <si>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</si>
  <si>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</si>
  <si>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</si>
  <si>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</si>
  <si>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</si>
  <si>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</si>
  <si>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</si>
  <si>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</si>
  <si>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</si>
  <si>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</si>
  <si>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</si>
  <si>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</si>
  <si>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</si>
  <si>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</si>
  <si>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</si>
  <si>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</si>
  <si>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</si>
  <si>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</si>
  <si>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</si>
  <si>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</si>
  <si>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</si>
  <si>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</si>
  <si>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</si>
  <si>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</si>
  <si>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</si>
  <si>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</si>
  <si>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</si>
  <si>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</si>
  <si>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</si>
  <si>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</si>
  <si>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</si>
  <si>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</si>
  <si>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</si>
  <si>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</si>
  <si>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</si>
  <si>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</si>
  <si>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</si>
  <si>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</si>
  <si>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</si>
  <si>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</si>
  <si>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</si>
  <si>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</si>
  <si>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</si>
  <si>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</si>
  <si>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</si>
  <si>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</si>
  <si>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</si>
  <si>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</si>
  <si>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</si>
  <si>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</si>
  <si>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</si>
  <si>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</si>
  <si>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</si>
  <si>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</si>
  <si>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</si>
  <si>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</si>
  <si>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</si>
  <si>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</si>
  <si>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</si>
  <si>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</si>
  <si>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</si>
  <si>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</si>
  <si>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</si>
  <si>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</si>
  <si>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</si>
  <si>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</si>
  <si>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</si>
  <si>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</si>
  <si>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</si>
  <si>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</si>
  <si>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</si>
  <si>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</si>
  <si>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</si>
  <si>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</si>
  <si>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</si>
  <si>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</si>
  <si>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</si>
  <si>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</si>
  <si>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</si>
  <si>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</si>
  <si>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</si>
  <si>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</si>
  <si>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</si>
  <si>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</si>
  <si>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</si>
  <si>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</si>
  <si>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</si>
  <si>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</si>
  <si>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</si>
  <si>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</si>
  <si>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</si>
  <si>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</si>
  <si>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</si>
  <si>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</si>
  <si>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</si>
  <si>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</si>
  <si>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</si>
  <si>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</si>
  <si>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</si>
  <si>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</si>
  <si>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</si>
  <si>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</si>
  <si>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</si>
  <si>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</si>
  <si>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</si>
  <si>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</si>
  <si>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</si>
  <si>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</si>
  <si>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</si>
  <si>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</si>
  <si>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</si>
  <si>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</si>
  <si>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</si>
  <si>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</si>
  <si>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</si>
  <si>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</si>
  <si>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</si>
  <si>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</si>
  <si>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</si>
  <si>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</si>
  <si>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</si>
  <si>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</si>
  <si>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</si>
  <si>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</si>
  <si>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</si>
  <si>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</si>
  <si>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</si>
  <si>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</si>
  <si>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</si>
  <si>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</si>
  <si>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</si>
  <si>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</si>
  <si>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</si>
  <si>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</si>
  <si>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</si>
  <si>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</si>
  <si>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</si>
  <si>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</si>
  <si>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</si>
  <si>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</si>
  <si>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</si>
  <si>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</si>
  <si>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</si>
  <si>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</si>
  <si>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</si>
  <si>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</si>
  <si>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</si>
  <si>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</si>
  <si>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</si>
  <si>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</si>
  <si>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</si>
  <si>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</si>
  <si>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</si>
  <si>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</si>
  <si>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</si>
  <si>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</si>
  <si>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</si>
  <si>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</si>
  <si>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</si>
  <si>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</si>
  <si>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</si>
  <si>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</si>
  <si>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</si>
  <si>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</si>
  <si>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</si>
  <si>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</si>
  <si>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</si>
  <si>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</si>
  <si>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</si>
  <si>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</si>
  <si>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</si>
  <si>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</si>
  <si>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</si>
  <si>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</si>
  <si>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</si>
  <si>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</si>
  <si>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</si>
  <si>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</si>
  <si>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</si>
  <si>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</si>
  <si>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</si>
  <si>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</si>
  <si>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</si>
  <si>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</si>
  <si>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</si>
  <si>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</si>
  <si>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</si>
  <si>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</si>
  <si>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</si>
  <si>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</si>
  <si>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</si>
  <si>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</si>
  <si>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</si>
  <si>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</si>
  <si>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</si>
  <si>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</si>
  <si>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</si>
  <si>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</si>
  <si>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</si>
  <si>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</si>
  <si>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</si>
  <si>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</si>
  <si>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</si>
  <si>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</si>
  <si>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</si>
  <si>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</si>
  <si>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</si>
  <si>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</si>
  <si>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</si>
  <si>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</si>
  <si>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</si>
  <si>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</si>
  <si>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</si>
  <si>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</si>
  <si>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</si>
  <si>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</si>
  <si>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</si>
  <si>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</si>
  <si>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</si>
  <si>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</si>
  <si>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</si>
  <si>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</si>
  <si>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</si>
  <si>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</si>
  <si>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</si>
  <si>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</si>
  <si>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</si>
  <si>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</si>
  <si>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</si>
  <si>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</si>
  <si>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</si>
  <si>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</si>
  <si>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</si>
  <si>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</si>
  <si>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</si>
  <si>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</si>
  <si>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</si>
  <si>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</si>
  <si>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</si>
  <si>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</si>
  <si>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</si>
  <si>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</si>
  <si>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</si>
  <si>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</si>
  <si>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</si>
  <si>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</si>
  <si>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</si>
  <si>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</si>
  <si>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</si>
  <si>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</si>
  <si>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</si>
  <si>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</si>
  <si>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</si>
  <si>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</si>
  <si>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</si>
  <si>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</si>
  <si>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</si>
  <si>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</si>
  <si>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</si>
  <si>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</si>
  <si>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</si>
  <si>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</si>
  <si>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</si>
  <si>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</si>
  <si>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</si>
  <si>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</si>
  <si>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</si>
  <si>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</si>
  <si>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</si>
  <si>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</si>
  <si>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</si>
  <si>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</si>
  <si>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</si>
  <si>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</si>
  <si>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</si>
  <si>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</si>
  <si>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</si>
  <si>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</si>
  <si>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</si>
  <si>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</si>
  <si>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</si>
  <si>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</si>
  <si>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</si>
  <si>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</si>
  <si>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</si>
  <si>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</si>
  <si>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</si>
  <si>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</si>
  <si>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</si>
  <si>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</si>
  <si>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</si>
  <si>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</si>
  <si>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</si>
  <si>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</si>
  <si>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</si>
  <si>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</si>
  <si>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</si>
  <si>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</si>
  <si>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</si>
  <si>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</si>
  <si>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</si>
  <si>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</si>
  <si>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</si>
  <si>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</si>
  <si>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</si>
  <si>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</si>
  <si>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</si>
  <si>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</si>
  <si>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</si>
  <si>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</si>
  <si>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</si>
  <si>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</si>
  <si>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</si>
  <si>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</si>
  <si>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</si>
  <si>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</si>
  <si>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</si>
  <si>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</si>
  <si>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</si>
  <si>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</si>
  <si>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</si>
  <si>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</si>
  <si>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</si>
  <si>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</si>
  <si>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</si>
  <si>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</si>
  <si>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</si>
  <si>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</si>
  <si>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</si>
  <si>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</si>
  <si>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</si>
  <si>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</si>
  <si>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</si>
  <si>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</si>
  <si>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</si>
  <si>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</si>
  <si>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</si>
  <si>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</si>
  <si>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</si>
  <si>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</si>
  <si>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</si>
  <si>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</si>
  <si>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</si>
  <si>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</si>
  <si>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</si>
  <si>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</si>
  <si>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</si>
  <si>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</si>
  <si>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</si>
  <si>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</si>
  <si>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</si>
  <si>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</si>
  <si>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</si>
  <si>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</si>
  <si>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</si>
  <si>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</si>
  <si>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</si>
  <si>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</si>
  <si>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</si>
  <si>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</si>
  <si>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</si>
  <si>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</si>
  <si>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</si>
  <si>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</si>
  <si>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</si>
  <si>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</si>
  <si>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</si>
  <si>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</si>
  <si>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</si>
  <si>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</si>
  <si>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</si>
  <si>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</si>
  <si>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</si>
  <si>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</si>
  <si>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</si>
  <si>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</si>
  <si>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</si>
  <si>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</si>
  <si>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</si>
  <si>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</si>
  <si>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</si>
  <si>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</si>
  <si>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</si>
  <si>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</si>
  <si>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</si>
  <si>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</si>
  <si>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</si>
  <si>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</si>
  <si>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</si>
  <si>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</si>
  <si>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</si>
  <si>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</si>
  <si>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</si>
  <si>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</si>
  <si>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</si>
  <si>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</si>
  <si>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</si>
  <si>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</si>
  <si>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</si>
  <si>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</si>
  <si>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</si>
  <si>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</si>
  <si>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</si>
  <si>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</si>
  <si>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</si>
  <si>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</si>
  <si>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</si>
  <si>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</si>
  <si>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</si>
  <si>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</si>
  <si>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</si>
  <si>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</si>
  <si>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</si>
  <si>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</si>
  <si>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</si>
  <si>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</si>
  <si>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</si>
  <si>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</si>
  <si>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</si>
  <si>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</si>
  <si>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</si>
  <si>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</si>
  <si>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</si>
  <si>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</si>
  <si>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</si>
  <si>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</si>
  <si>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</si>
  <si>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</si>
  <si>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</si>
  <si>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</si>
  <si>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</si>
  <si>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</si>
  <si>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</si>
  <si>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</si>
  <si>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</si>
  <si>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</si>
  <si>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</si>
  <si>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</si>
  <si>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</si>
  <si>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</si>
  <si>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</si>
  <si>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</si>
  <si>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</si>
  <si>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</si>
  <si>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</si>
  <si>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</si>
  <si>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</si>
  <si>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</si>
  <si>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</si>
  <si>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</si>
  <si>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</si>
  <si>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</si>
  <si>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</si>
  <si>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</si>
  <si>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</si>
  <si>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</si>
  <si>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</si>
  <si>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</si>
  <si>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</si>
  <si>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</si>
  <si>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</si>
  <si>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</si>
  <si>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</si>
  <si>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</si>
  <si>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</si>
  <si>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</si>
  <si>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</si>
  <si>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</si>
  <si>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</si>
  <si>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</si>
  <si>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</si>
  <si>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</si>
  <si>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</si>
  <si>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</si>
  <si>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</si>
  <si>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</si>
  <si>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</si>
  <si>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</si>
  <si>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</si>
  <si>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</si>
  <si>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</si>
  <si>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</si>
  <si>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</si>
  <si>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</si>
  <si>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</si>
  <si>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</si>
  <si>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</si>
  <si>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</si>
  <si>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</si>
  <si>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</si>
  <si>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</si>
  <si>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</si>
  <si>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</si>
  <si>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</si>
  <si>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</si>
  <si>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</si>
  <si>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</si>
  <si>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</si>
  <si>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</si>
  <si>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</si>
  <si>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</si>
  <si>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</si>
  <si>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</si>
  <si>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</si>
  <si>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</si>
  <si>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</si>
  <si>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</si>
  <si>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</si>
  <si>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</si>
  <si>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</si>
  <si>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</si>
  <si>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</si>
  <si>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</si>
  <si>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</si>
  <si>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</si>
  <si>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</si>
  <si>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</si>
  <si>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</si>
  <si>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</si>
  <si>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</si>
  <si>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</si>
  <si>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</si>
  <si>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</si>
  <si>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</si>
  <si>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</si>
  <si>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</si>
  <si>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</si>
  <si>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</si>
  <si>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</si>
  <si>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</si>
  <si>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</si>
  <si>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</si>
  <si>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</si>
  <si>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</si>
  <si>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</si>
  <si>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</si>
  <si>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</si>
  <si>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</si>
  <si>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</si>
  <si>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</si>
  <si>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</si>
  <si>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</si>
  <si>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</si>
  <si>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</si>
  <si>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</si>
  <si>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</si>
  <si>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</si>
  <si>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</si>
  <si>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</si>
  <si>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</si>
  <si>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</si>
  <si>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</si>
  <si>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</si>
  <si>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</si>
  <si>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</si>
  <si>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</si>
  <si>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</si>
  <si>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</si>
  <si>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</si>
  <si>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</si>
  <si>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</si>
  <si>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</si>
  <si>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</si>
  <si>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</si>
  <si>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</si>
  <si>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</si>
  <si>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</si>
  <si>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</si>
  <si>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</si>
  <si>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</si>
  <si>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</si>
  <si>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</si>
  <si>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</si>
  <si>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</si>
  <si>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</si>
  <si>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</si>
  <si>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</si>
  <si>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</si>
  <si>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</si>
  <si>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</si>
  <si>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</si>
  <si>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</si>
  <si>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</si>
  <si>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</si>
  <si>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</si>
  <si>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</si>
  <si>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</si>
  <si>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</si>
  <si>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</si>
  <si>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</si>
  <si>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</si>
  <si>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</si>
  <si>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</si>
  <si>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</si>
  <si>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</si>
  <si>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</si>
  <si>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</si>
  <si>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</si>
  <si>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</si>
  <si>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</si>
  <si>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</si>
  <si>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</si>
  <si>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</si>
  <si>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</si>
  <si>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</si>
  <si>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</si>
  <si>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</si>
  <si>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</si>
  <si>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</si>
  <si>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</si>
  <si>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</si>
  <si>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</si>
  <si>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</si>
  <si>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</si>
  <si>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</si>
  <si>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</si>
  <si>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</si>
  <si>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</si>
  <si>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</si>
  <si>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</si>
  <si>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</si>
  <si>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</si>
  <si>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</si>
  <si>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</si>
  <si>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</si>
  <si>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</si>
  <si>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</si>
  <si>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</si>
  <si>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</si>
  <si>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</si>
  <si>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</si>
  <si>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</si>
  <si>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</si>
  <si>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</si>
  <si>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</si>
  <si>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</si>
  <si>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</si>
  <si>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</si>
  <si>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</si>
  <si>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</si>
  <si>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</si>
  <si>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</si>
  <si>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</si>
  <si>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</si>
  <si>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</si>
  <si>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</si>
  <si>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</si>
  <si>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</si>
  <si>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</si>
  <si>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</si>
  <si>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</si>
  <si>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</si>
  <si>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</si>
  <si>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</si>
  <si>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</si>
  <si>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</si>
  <si>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</si>
  <si>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</si>
  <si>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</si>
  <si>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</si>
  <si>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</si>
  <si>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</si>
  <si>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</si>
  <si>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</si>
  <si>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</si>
  <si>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</si>
  <si>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</si>
  <si>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</si>
  <si>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</si>
  <si>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</si>
  <si>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</si>
  <si>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</si>
  <si>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</si>
  <si>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</si>
  <si>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</si>
  <si>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</si>
  <si>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</si>
  <si>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</si>
  <si>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</si>
  <si>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</si>
  <si>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</si>
  <si>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</si>
  <si>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</si>
  <si>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</si>
  <si>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</si>
  <si>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</si>
  <si>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</si>
  <si>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</si>
  <si>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</si>
  <si>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</si>
  <si>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</si>
  <si>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</si>
  <si>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</si>
  <si>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</si>
  <si>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</si>
  <si>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</si>
  <si>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</si>
  <si>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</si>
  <si>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</si>
  <si>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</si>
  <si>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</si>
  <si>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</si>
  <si>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</si>
  <si>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</si>
  <si>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</si>
  <si>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</si>
  <si>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</si>
  <si>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</si>
  <si>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</si>
  <si>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</si>
  <si>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</si>
  <si>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</si>
  <si>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</si>
  <si>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</si>
  <si>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</si>
  <si>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</si>
  <si>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</si>
  <si>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</si>
  <si>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</si>
  <si>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</si>
  <si>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</si>
  <si>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</si>
  <si>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</si>
  <si>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</si>
  <si>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</si>
  <si>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</si>
  <si>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</si>
  <si>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</si>
  <si>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</si>
  <si>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</si>
  <si>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</si>
  <si>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</si>
  <si>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</si>
  <si>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</si>
  <si>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</si>
  <si>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</si>
  <si>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</si>
  <si>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</si>
  <si>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</si>
  <si>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</si>
  <si>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</si>
  <si>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</si>
  <si>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</si>
  <si>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</si>
  <si>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</si>
  <si>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</si>
  <si>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</si>
  <si>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</si>
  <si>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</si>
  <si>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</si>
  <si>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</si>
  <si>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</si>
  <si>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</si>
  <si>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</si>
  <si>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</si>
  <si>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</si>
  <si>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</si>
  <si>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</si>
  <si>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</si>
  <si>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</si>
  <si>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</si>
  <si>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</si>
  <si>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</si>
  <si>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</si>
  <si>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</si>
  <si>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</si>
  <si>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</si>
  <si>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</si>
  <si>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</si>
  <si>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</si>
  <si>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</si>
  <si>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</si>
  <si>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</si>
  <si>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</si>
  <si>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</si>
  <si>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</si>
  <si>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</si>
  <si>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</si>
  <si>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</si>
  <si>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</si>
  <si>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</si>
  <si>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</si>
  <si>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</si>
  <si>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</si>
  <si>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</si>
  <si>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</si>
  <si>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</si>
  <si>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</si>
  <si>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</si>
  <si>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</si>
  <si>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</si>
  <si>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</si>
  <si>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</si>
  <si>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</si>
  <si>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</si>
  <si>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</si>
  <si>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</si>
  <si>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</si>
  <si>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</si>
  <si>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</si>
  <si>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</si>
  <si>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</si>
  <si>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</si>
  <si>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</si>
  <si>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</si>
  <si>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</si>
  <si>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</si>
  <si>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</si>
  <si>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</si>
  <si>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</si>
  <si>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</si>
  <si>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</si>
  <si>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</si>
  <si>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</si>
  <si>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</si>
  <si>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</si>
  <si>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</si>
  <si>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</si>
  <si>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</si>
  <si>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</si>
  <si>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</si>
  <si>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</si>
  <si>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</si>
  <si>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</si>
  <si>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</si>
  <si>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</si>
  <si>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</si>
  <si>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</si>
  <si>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</si>
  <si>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</si>
  <si>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</si>
  <si>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</si>
  <si>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</si>
  <si>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</si>
  <si>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</si>
  <si>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</si>
  <si>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</si>
  <si>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</si>
  <si>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</si>
  <si>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</si>
  <si>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</si>
  <si>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</si>
  <si>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</si>
  <si>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</si>
  <si>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</si>
  <si>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</si>
  <si>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</si>
  <si>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</si>
  <si>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</si>
  <si>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</si>
  <si>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</si>
  <si>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</si>
  <si>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</si>
  <si>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</si>
  <si>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</si>
  <si>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</si>
  <si>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</si>
  <si>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</si>
  <si>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</si>
  <si>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</si>
  <si>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</si>
  <si>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</si>
  <si>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</si>
  <si>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</si>
  <si>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</si>
  <si>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</si>
  <si>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</si>
  <si>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</si>
  <si>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</si>
  <si>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</si>
  <si>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</si>
  <si>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</si>
  <si>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</si>
  <si>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</si>
  <si>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</si>
  <si>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</si>
  <si>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</si>
  <si>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</si>
  <si>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</si>
  <si>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</si>
  <si>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</si>
  <si>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</si>
  <si>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</si>
  <si>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</si>
  <si>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</si>
  <si>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</si>
  <si>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</si>
  <si>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</si>
  <si>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</si>
  <si>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</si>
  <si>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</si>
  <si>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</si>
  <si>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</si>
  <si>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</si>
  <si>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</si>
  <si>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</si>
  <si>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</si>
  <si>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</si>
  <si>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</si>
  <si>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</si>
  <si>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</si>
  <si>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</si>
  <si>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</si>
  <si>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</si>
  <si>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</si>
  <si>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</si>
  <si>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</si>
  <si>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</si>
  <si>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</si>
  <si>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</si>
  <si>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</si>
  <si>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</si>
  <si>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</si>
  <si>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</si>
  <si>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</si>
  <si>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</si>
  <si>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</si>
  <si>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</si>
  <si>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</si>
  <si>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</si>
  <si>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</si>
  <si>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</si>
  <si>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</si>
  <si>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</si>
  <si>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</si>
  <si>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</si>
  <si>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</si>
  <si>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</si>
  <si>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</si>
  <si>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</si>
  <si>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</si>
  <si>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</si>
  <si>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</si>
  <si>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</si>
  <si>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</si>
  <si>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</si>
  <si>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</si>
  <si>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</si>
  <si>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</si>
  <si>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</si>
  <si>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</si>
  <si>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</si>
  <si>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</si>
  <si>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</si>
  <si>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</si>
  <si>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</si>
  <si>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</si>
  <si>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</si>
  <si>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</si>
  <si>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</si>
  <si>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</si>
  <si>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</si>
  <si>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</si>
  <si>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</si>
  <si>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</si>
  <si>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</si>
  <si>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</si>
  <si>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</si>
  <si>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</si>
  <si>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</si>
  <si>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</si>
  <si>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</si>
  <si>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</si>
  <si>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</si>
  <si>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</si>
  <si>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</si>
  <si>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</si>
  <si>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</si>
  <si>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</si>
  <si>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</si>
  <si>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</si>
  <si>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</si>
  <si>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</si>
  <si>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</si>
  <si>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</si>
  <si>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</si>
  <si>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</si>
  <si>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</si>
  <si>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</si>
  <si>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</si>
  <si>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</si>
  <si>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</si>
  <si>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</si>
  <si>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</si>
  <si>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</si>
  <si>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</si>
  <si>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</si>
  <si>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</si>
  <si>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</si>
  <si>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</si>
  <si>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</si>
  <si>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</si>
  <si>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</si>
  <si>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</si>
  <si>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</si>
  <si>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</si>
  <si>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</si>
  <si>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</si>
  <si>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</si>
  <si>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</si>
  <si>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</si>
  <si>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</si>
  <si>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</si>
  <si>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</si>
  <si>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</si>
  <si>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</si>
  <si>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</si>
  <si>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</si>
  <si>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</si>
  <si>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</si>
  <si>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</si>
  <si>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</si>
  <si>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</si>
  <si>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</si>
  <si>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</si>
  <si>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</si>
  <si>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</si>
  <si>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</si>
  <si>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</si>
  <si>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</si>
  <si>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</si>
  <si>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</si>
  <si>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</si>
  <si>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</si>
  <si>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</si>
  <si>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</si>
  <si>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</si>
  <si>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</si>
  <si>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</si>
  <si>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</si>
  <si>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</si>
  <si>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</si>
  <si>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</si>
  <si>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</si>
  <si>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</si>
  <si>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</si>
  <si>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</si>
  <si>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</si>
  <si>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</si>
  <si>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</si>
  <si>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</si>
  <si>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</si>
  <si>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</si>
  <si>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</si>
  <si>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</si>
  <si>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</si>
  <si>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</si>
  <si>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</si>
  <si>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</si>
  <si>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</si>
  <si>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</si>
  <si>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</si>
  <si>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</si>
  <si>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</si>
  <si>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</si>
  <si>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</si>
  <si>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</si>
  <si>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</si>
  <si>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</si>
  <si>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</si>
  <si>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</si>
  <si>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</si>
  <si>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</si>
  <si>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</si>
  <si>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</si>
  <si>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</si>
  <si>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</si>
  <si>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</si>
  <si>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</si>
  <si>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</si>
  <si>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</si>
  <si>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</si>
  <si>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</si>
  <si>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</si>
  <si>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</si>
  <si>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</si>
  <si>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</si>
  <si>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</si>
  <si>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</si>
  <si>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</si>
  <si>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</si>
  <si>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</si>
  <si>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</si>
  <si>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</si>
  <si>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</si>
  <si>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</si>
  <si>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</si>
  <si>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</si>
  <si>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</si>
  <si>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</si>
  <si>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</si>
  <si>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</si>
  <si>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</si>
  <si>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</si>
  <si>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</si>
  <si>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</si>
  <si>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</si>
  <si>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</si>
  <si>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</si>
  <si>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</si>
  <si>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</si>
  <si>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</si>
  <si>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</si>
  <si>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</si>
  <si>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</si>
  <si>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</si>
  <si>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</si>
  <si>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</si>
  <si>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</si>
  <si>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</si>
  <si>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</si>
  <si>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</si>
  <si>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</si>
  <si>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</si>
  <si>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</si>
  <si>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</si>
  <si>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</si>
  <si>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</si>
  <si>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</si>
  <si>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</si>
  <si>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</si>
  <si>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</si>
  <si>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</si>
  <si>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</si>
  <si>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</si>
  <si>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</si>
  <si>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</si>
  <si>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</si>
  <si>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</si>
  <si>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</si>
  <si>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</si>
  <si>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</si>
  <si>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</si>
  <si>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</si>
  <si>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</si>
  <si>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</si>
  <si>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</si>
  <si>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</si>
  <si>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</si>
  <si>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</si>
  <si>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</si>
  <si>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</si>
  <si>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</si>
  <si>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</si>
  <si>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</si>
  <si>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</si>
  <si>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</si>
  <si>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</si>
  <si>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</si>
  <si>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</si>
  <si>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</si>
  <si>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</si>
  <si>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</si>
  <si>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</si>
  <si>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</si>
  <si>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</si>
  <si>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</si>
  <si>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</si>
  <si>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</si>
  <si>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</si>
  <si>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</si>
  <si>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</si>
  <si>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</si>
  <si>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</si>
  <si>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</si>
  <si>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</si>
  <si>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</si>
  <si>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</si>
  <si>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</si>
  <si>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</si>
  <si>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</si>
  <si>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</si>
  <si>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</si>
  <si>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</si>
  <si>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</si>
  <si>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</si>
  <si>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</si>
  <si>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</si>
  <si>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</si>
  <si>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</si>
  <si>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</si>
  <si>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</si>
  <si>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</si>
  <si>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</si>
  <si>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</si>
  <si>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</si>
  <si>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</si>
  <si>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</si>
  <si>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</si>
  <si>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</si>
  <si>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</si>
  <si>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</si>
  <si>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</si>
  <si>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</si>
  <si>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</si>
  <si>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</si>
  <si>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</si>
  <si>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</si>
  <si>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</si>
  <si>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</si>
  <si>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</si>
  <si>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</si>
  <si>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</si>
  <si>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</si>
  <si>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</si>
  <si>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</si>
  <si>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</si>
  <si>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</si>
  <si>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</si>
  <si>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</si>
  <si>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</si>
  <si>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</si>
  <si>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</si>
  <si>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</si>
  <si>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</si>
  <si>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</si>
  <si>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</si>
  <si>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</si>
  <si>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</si>
  <si>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</si>
  <si>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</si>
  <si>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</si>
  <si>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</si>
  <si>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</si>
  <si>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</si>
  <si>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</si>
  <si>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</si>
  <si>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</si>
  <si>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</si>
  <si>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</si>
  <si>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</si>
  <si>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</si>
  <si>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</si>
  <si>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</si>
  <si>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</si>
  <si>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</si>
  <si>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</si>
  <si>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</si>
  <si>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</si>
  <si>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</si>
  <si>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</si>
  <si>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</si>
  <si>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</si>
  <si>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</si>
  <si>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</si>
  <si>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</si>
  <si>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</si>
  <si>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</si>
  <si>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</si>
  <si>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</si>
  <si>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</si>
  <si>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</si>
  <si>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</si>
  <si>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</si>
  <si>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</si>
  <si>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</si>
  <si>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</si>
  <si>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</si>
  <si>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</si>
  <si>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</si>
  <si>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</si>
  <si>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</si>
  <si>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</si>
  <si>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</si>
  <si>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</si>
  <si>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</si>
  <si>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</si>
  <si>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</si>
  <si>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</si>
  <si>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</si>
  <si>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</si>
  <si>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</si>
  <si>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</si>
  <si>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</si>
  <si>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</si>
  <si>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</si>
  <si>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</si>
  <si>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</si>
  <si>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</si>
  <si>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</si>
  <si>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</si>
  <si>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</si>
  <si>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</si>
  <si>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</si>
  <si>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</si>
  <si>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</si>
  <si>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</si>
  <si>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</si>
  <si>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</si>
  <si>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</si>
  <si>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</si>
  <si>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</si>
  <si>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</si>
  <si>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</si>
  <si>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</si>
  <si>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</si>
  <si>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</si>
  <si>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</si>
  <si>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</si>
  <si>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</si>
  <si>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</si>
  <si>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</si>
  <si>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</si>
  <si>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</si>
  <si>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</si>
  <si>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</si>
  <si>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</si>
  <si>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</si>
  <si>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</si>
  <si>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</si>
  <si>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</si>
  <si>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</si>
  <si>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</si>
  <si>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</si>
  <si>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</si>
  <si>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</si>
  <si>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</si>
  <si>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</si>
  <si>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</si>
  <si>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</si>
  <si>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</si>
  <si>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</si>
  <si>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</si>
  <si>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</si>
  <si>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</si>
  <si>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</si>
  <si>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</si>
  <si>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</si>
  <si>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</si>
  <si>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</si>
  <si>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</si>
  <si>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</si>
  <si>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</si>
  <si>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</si>
  <si>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</si>
  <si>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</si>
  <si>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</si>
  <si>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</si>
  <si>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</si>
  <si>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</si>
  <si>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</si>
  <si>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</si>
  <si>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</si>
  <si>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</si>
  <si>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</si>
  <si>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</si>
  <si>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</si>
  <si>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</si>
  <si>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</si>
  <si>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</si>
  <si>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</si>
  <si>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</si>
  <si>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</si>
  <si>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</si>
  <si>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</si>
  <si>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</si>
  <si>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</si>
  <si>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</si>
  <si>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</si>
  <si>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</si>
  <si>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</si>
  <si>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</si>
  <si>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</si>
  <si>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</si>
  <si>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</si>
  <si>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</si>
  <si>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</si>
  <si>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</si>
  <si>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</si>
  <si>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</si>
  <si>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</si>
  <si>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</si>
  <si>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</si>
  <si>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</si>
  <si>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</si>
  <si>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</si>
  <si>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</si>
  <si>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</si>
  <si>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</si>
  <si>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</si>
  <si>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</si>
  <si>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</si>
  <si>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</si>
  <si>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</si>
  <si>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</si>
  <si>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</si>
  <si>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</si>
  <si>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</si>
  <si>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</si>
  <si>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</si>
  <si>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</si>
  <si>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</si>
  <si>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</si>
  <si>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</si>
  <si>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</si>
  <si>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</si>
  <si>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</si>
  <si>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</si>
  <si>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</si>
  <si>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</si>
  <si>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</si>
  <si>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</si>
  <si>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</si>
  <si>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</si>
  <si>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</si>
  <si>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</si>
  <si>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</si>
  <si>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</si>
  <si>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</si>
  <si>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</si>
  <si>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</si>
  <si>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</si>
  <si>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</si>
  <si>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</si>
  <si>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</si>
  <si>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</si>
  <si>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</si>
  <si>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</si>
  <si>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</si>
  <si>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</si>
  <si>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</si>
  <si>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</si>
  <si>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</si>
  <si>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</si>
  <si>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</si>
  <si>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</si>
  <si>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</si>
  <si>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</si>
  <si>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</si>
  <si>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</si>
  <si>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</si>
  <si>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</si>
  <si>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</si>
  <si>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</si>
  <si>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</si>
  <si>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</si>
  <si>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</si>
  <si>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</si>
  <si>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</si>
  <si>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</si>
  <si>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</si>
  <si>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</si>
  <si>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</si>
  <si>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</si>
  <si>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</si>
  <si>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</si>
  <si>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</si>
  <si>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</si>
  <si>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</si>
  <si>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</si>
  <si>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</si>
  <si>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</si>
  <si>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</si>
  <si>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</si>
  <si>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</si>
  <si>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</si>
  <si>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</si>
  <si>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</si>
  <si>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</si>
  <si>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</si>
  <si>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</si>
  <si>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</si>
  <si>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</si>
  <si>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</si>
  <si>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</si>
  <si>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</si>
  <si>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</si>
  <si>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</si>
  <si>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</si>
  <si>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</si>
  <si>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</si>
  <si>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</si>
  <si>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</si>
  <si>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</si>
  <si>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</si>
  <si>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</si>
  <si>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</si>
  <si>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</si>
  <si>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</si>
  <si>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</si>
  <si>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</si>
  <si>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</si>
  <si>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</si>
  <si>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</si>
  <si>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</si>
  <si>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</si>
  <si>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</si>
  <si>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</si>
  <si>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</si>
  <si>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</si>
  <si>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</si>
  <si>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</si>
  <si>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</si>
  <si>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</si>
  <si>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</si>
  <si>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</si>
  <si>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</si>
  <si>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</si>
  <si>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</si>
  <si>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</si>
  <si>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</si>
  <si>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</si>
  <si>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</si>
  <si>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</si>
  <si>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</si>
  <si>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</si>
  <si>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</si>
  <si>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</si>
  <si>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</si>
  <si>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</si>
  <si>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</si>
  <si>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</si>
  <si>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</si>
  <si>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</si>
  <si>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</si>
  <si>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</si>
  <si>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</si>
  <si>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</si>
  <si>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</si>
  <si>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</si>
  <si>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</si>
  <si>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</si>
  <si>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</si>
  <si>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</si>
  <si>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</si>
  <si>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</si>
  <si>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</si>
  <si>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</si>
  <si>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</si>
  <si>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</si>
  <si>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</si>
  <si>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</si>
  <si>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</si>
  <si>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</si>
  <si>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</si>
  <si>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</si>
  <si>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</si>
  <si>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</si>
  <si>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</si>
  <si>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</si>
  <si>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</si>
  <si>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</si>
  <si>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</si>
  <si>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</si>
  <si>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</si>
  <si>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</si>
  <si>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</si>
  <si>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</si>
  <si>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</si>
  <si>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</si>
  <si>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</si>
  <si>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</si>
  <si>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</si>
  <si>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</si>
  <si>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</si>
  <si>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</si>
  <si>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</si>
  <si>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</si>
  <si>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</si>
  <si>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</si>
  <si>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</si>
  <si>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</si>
  <si>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</si>
  <si>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</si>
  <si>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</si>
  <si>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</si>
  <si>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</si>
  <si>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</si>
  <si>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</si>
  <si>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</si>
  <si>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</si>
  <si>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</si>
  <si>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</si>
  <si>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</si>
  <si>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</si>
  <si>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</si>
  <si>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</si>
  <si>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</si>
  <si>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</si>
  <si>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</si>
  <si>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</si>
  <si>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</si>
  <si>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</si>
  <si>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</si>
  <si>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</si>
  <si>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</si>
  <si>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</si>
  <si>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</si>
  <si>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</si>
  <si>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</si>
  <si>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</si>
  <si>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</si>
  <si>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</si>
  <si>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</si>
  <si>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</si>
  <si>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</si>
  <si>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</si>
  <si>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</si>
  <si>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</si>
  <si>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</si>
  <si>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</si>
  <si>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</si>
  <si>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</si>
  <si>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</si>
  <si>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</si>
  <si>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</si>
  <si>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</si>
  <si>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</si>
  <si>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</si>
  <si>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</si>
  <si>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</si>
  <si>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</si>
  <si>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</si>
  <si>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</si>
  <si>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</si>
  <si>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</si>
  <si>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</si>
  <si>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</si>
  <si>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</si>
  <si>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</si>
  <si>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</si>
  <si>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</si>
  <si>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</si>
  <si>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</si>
  <si>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</si>
  <si>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</si>
  <si>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</si>
  <si>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</si>
  <si>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</si>
  <si>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</si>
  <si>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</si>
  <si>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</si>
  <si>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</si>
  <si>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</si>
  <si>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</si>
  <si>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</si>
  <si>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</si>
  <si>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</si>
  <si>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</si>
  <si>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</si>
  <si>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</si>
  <si>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</si>
  <si>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</si>
  <si>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</si>
  <si>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</si>
  <si>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</si>
  <si>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</si>
  <si>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</si>
  <si>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</si>
  <si>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</si>
  <si>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</si>
  <si>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</si>
  <si>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</si>
  <si>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</si>
  <si>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</si>
  <si>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</si>
  <si>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</si>
  <si>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</si>
  <si>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</si>
  <si>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</si>
  <si>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</si>
  <si>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</si>
  <si>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</si>
  <si>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</si>
  <si>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</si>
  <si>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</si>
  <si>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</si>
  <si>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</si>
  <si>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</si>
  <si>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</si>
  <si>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</si>
  <si>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</si>
  <si>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</si>
  <si>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</si>
  <si>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</si>
  <si>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</si>
  <si>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</si>
  <si>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</si>
  <si>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</si>
  <si>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</si>
  <si>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</si>
  <si>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</si>
  <si>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</si>
  <si>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</si>
  <si>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</si>
  <si>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</si>
  <si>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</si>
  <si>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</si>
  <si>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</si>
  <si>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</si>
  <si>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</si>
  <si>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</si>
  <si>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</si>
  <si>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</si>
  <si>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</si>
  <si>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</si>
  <si>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</si>
  <si>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</si>
  <si>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</si>
  <si>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</si>
  <si>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</si>
  <si>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</si>
  <si>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</si>
  <si>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</si>
  <si>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</si>
  <si>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</si>
  <si>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</si>
  <si>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</si>
  <si>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</si>
  <si>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</si>
  <si>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</si>
  <si>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</si>
  <si>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</si>
  <si>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</si>
  <si>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</si>
  <si>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</si>
  <si>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</si>
  <si>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</si>
  <si>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</si>
  <si>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</si>
  <si>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</si>
  <si>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</si>
  <si>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</si>
  <si>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</si>
  <si>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</si>
  <si>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</si>
  <si>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</si>
  <si>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</si>
  <si>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</si>
  <si>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</si>
  <si>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</si>
  <si>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</si>
  <si>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</si>
  <si>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</si>
  <si>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</si>
  <si>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</si>
  <si>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</si>
  <si>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</si>
  <si>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</si>
  <si>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</si>
  <si>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</si>
  <si>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</si>
  <si>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</si>
  <si>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</si>
  <si>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</si>
  <si>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</si>
  <si>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</si>
  <si>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</si>
  <si>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</si>
  <si>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</si>
  <si>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</si>
  <si>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</si>
  <si>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</si>
  <si>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</si>
  <si>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</si>
  <si>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</si>
  <si>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</si>
  <si>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</si>
  <si>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</si>
  <si>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</si>
  <si>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</si>
  <si>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</si>
  <si>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</si>
  <si>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</si>
  <si>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</si>
  <si>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</si>
  <si>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</si>
  <si>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</si>
  <si>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</si>
  <si>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</si>
  <si>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</si>
  <si>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</si>
  <si>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</si>
  <si>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</si>
  <si>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</si>
  <si>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</si>
  <si>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</si>
  <si>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</si>
  <si>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</si>
  <si>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</si>
  <si>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</si>
  <si>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</si>
  <si>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</si>
  <si>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</si>
  <si>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</si>
  <si>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</si>
  <si>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</si>
  <si>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</si>
  <si>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</si>
  <si>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</si>
  <si>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</si>
  <si>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</si>
  <si>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</si>
  <si>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</si>
  <si>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</si>
  <si>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</si>
  <si>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</si>
  <si>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</si>
  <si>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</si>
  <si>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</si>
  <si>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</si>
  <si>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</si>
  <si>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</si>
  <si>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</si>
  <si>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</si>
  <si>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</si>
  <si>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</si>
  <si>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</si>
  <si>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</si>
  <si>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</si>
  <si>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</si>
  <si>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</si>
  <si>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</si>
  <si>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</si>
  <si>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</si>
  <si>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</si>
  <si>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</si>
  <si>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</si>
  <si>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</si>
  <si>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</si>
  <si>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</si>
  <si>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</si>
  <si>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</si>
  <si>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</si>
  <si>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</si>
  <si>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</si>
  <si>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</si>
  <si>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</si>
  <si>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</si>
  <si>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</si>
  <si>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</si>
  <si>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</si>
  <si>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</si>
  <si>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</si>
  <si>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</si>
  <si>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</si>
  <si>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</si>
  <si>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</si>
  <si>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</si>
  <si>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</si>
  <si>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</si>
  <si>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</si>
  <si>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</si>
  <si>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</si>
  <si>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</si>
  <si>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</si>
  <si>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</si>
  <si>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</si>
  <si>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</si>
  <si>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</si>
  <si>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</si>
  <si>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</si>
  <si>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</si>
  <si>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</si>
  <si>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</si>
  <si>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</si>
  <si>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</si>
  <si>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</si>
  <si>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</si>
  <si>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</si>
  <si>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</si>
  <si>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</si>
  <si>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</si>
  <si>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</si>
  <si>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</si>
  <si>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</si>
  <si>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</si>
  <si>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</si>
  <si>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</si>
  <si>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</si>
  <si>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</si>
  <si>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</si>
  <si>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</si>
  <si>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</si>
  <si>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</si>
  <si>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</si>
  <si>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</si>
  <si>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</si>
  <si>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</si>
  <si>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</si>
  <si>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</si>
  <si>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</si>
  <si>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</si>
  <si>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</si>
  <si>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</si>
  <si>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</si>
  <si>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</si>
  <si>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</si>
  <si>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</si>
  <si>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</si>
  <si>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</si>
  <si>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</si>
  <si>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</si>
  <si>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</si>
  <si>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</si>
  <si>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</si>
  <si>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</si>
  <si>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</si>
  <si>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</si>
  <si>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</si>
  <si>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</si>
  <si>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</si>
  <si>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</si>
  <si>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</si>
  <si>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</si>
  <si>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</si>
  <si>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</si>
  <si>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</si>
  <si>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</si>
  <si>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</si>
  <si>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</si>
  <si>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</si>
  <si>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</si>
  <si>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</si>
  <si>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</si>
  <si>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</si>
  <si>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</si>
  <si>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</si>
  <si>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</si>
  <si>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</si>
  <si>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</si>
  <si>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</si>
  <si>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</si>
  <si>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</si>
  <si>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</si>
  <si>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</si>
  <si>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</si>
  <si>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</si>
  <si>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</si>
  <si>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</si>
  <si>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</si>
  <si>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</si>
  <si>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</si>
  <si>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</si>
  <si>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</si>
  <si>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</si>
  <si>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</si>
  <si>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</si>
  <si>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</si>
  <si>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</si>
  <si>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</si>
  <si>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</si>
  <si>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</si>
  <si>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</si>
  <si>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</si>
  <si>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</si>
  <si>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</si>
  <si>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</si>
  <si>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</si>
  <si>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</si>
  <si>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</si>
  <si>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</si>
  <si>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</si>
  <si>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</si>
  <si>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</si>
  <si>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</si>
  <si>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</si>
  <si>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</si>
  <si>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</si>
  <si>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</si>
  <si>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</si>
  <si>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</si>
  <si>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</si>
  <si>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</si>
  <si>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</si>
  <si>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</si>
  <si>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</si>
  <si>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</si>
  <si>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</si>
  <si>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</si>
  <si>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</si>
  <si>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</si>
  <si>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</si>
  <si>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</si>
  <si>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</si>
  <si>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</si>
  <si>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</si>
  <si>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</si>
  <si>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</si>
  <si>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</si>
  <si>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</si>
  <si>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</si>
  <si>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</si>
  <si>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</si>
  <si>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</si>
  <si>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</si>
  <si>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</si>
  <si>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</si>
  <si>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</si>
  <si>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</si>
  <si>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</si>
  <si>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</si>
  <si>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</si>
  <si>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</si>
  <si>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</si>
  <si>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</si>
  <si>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</si>
  <si>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</si>
  <si>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</si>
  <si>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</si>
  <si>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</si>
  <si>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</si>
  <si>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</si>
  <si>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</si>
  <si>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</si>
  <si>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</si>
  <si>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</si>
  <si>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</si>
  <si>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</si>
  <si>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</si>
  <si>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</si>
  <si>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</si>
  <si>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</si>
  <si>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</si>
  <si>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</si>
  <si>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</si>
  <si>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</si>
  <si>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</si>
  <si>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</si>
  <si>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</si>
  <si>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</si>
  <si>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</si>
  <si>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</si>
  <si>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</si>
  <si>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</si>
  <si>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</si>
  <si>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</si>
  <si>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</si>
  <si>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</si>
  <si>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</si>
  <si>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</si>
  <si>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</si>
  <si>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</si>
  <si>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</si>
  <si>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</si>
  <si>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</si>
  <si>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</si>
  <si>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</si>
  <si>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</si>
  <si>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</si>
  <si>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</si>
  <si>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</si>
  <si>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</si>
  <si>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</si>
  <si>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</si>
  <si>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</si>
  <si>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</si>
  <si>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</si>
  <si>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</si>
  <si>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</si>
  <si>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</si>
  <si>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</si>
  <si>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</si>
  <si>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</si>
  <si>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</si>
  <si>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</si>
  <si>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</si>
  <si>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</si>
  <si>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</si>
  <si>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</si>
  <si>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</si>
  <si>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</si>
  <si>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</si>
  <si>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</si>
  <si>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</si>
  <si>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</si>
  <si>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</si>
  <si>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</si>
  <si>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</si>
  <si>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</si>
  <si>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</si>
  <si>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</si>
  <si>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</si>
  <si>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</si>
  <si>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</si>
  <si>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</si>
  <si>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</si>
  <si>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</si>
  <si>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</si>
  <si>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</si>
  <si>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</si>
  <si>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</si>
  <si>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</si>
  <si>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</si>
  <si>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</si>
  <si>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</si>
  <si>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</si>
  <si>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</si>
  <si>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</si>
  <si>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</si>
  <si>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</si>
  <si>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</si>
  <si>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</si>
  <si>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</si>
  <si>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</si>
  <si>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</si>
  <si>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</si>
  <si>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</si>
  <si>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</si>
  <si>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</si>
  <si>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</si>
  <si>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</si>
  <si>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</si>
  <si>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</si>
  <si>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</si>
  <si>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</si>
  <si>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</si>
  <si>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</si>
  <si>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</si>
  <si>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</si>
  <si>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</si>
  <si>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</si>
  <si>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</si>
  <si>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</si>
  <si>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</si>
  <si>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</si>
  <si>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</si>
  <si>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</si>
  <si>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</si>
  <si>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</si>
  <si>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</si>
  <si>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</si>
  <si>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</si>
  <si>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</si>
  <si>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</si>
  <si>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</si>
  <si>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</si>
  <si>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</si>
  <si>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</si>
  <si>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</si>
  <si>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</si>
  <si>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</si>
  <si>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</si>
  <si>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</si>
  <si>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</si>
  <si>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</si>
  <si>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</si>
  <si>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</si>
  <si>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</si>
  <si>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</si>
  <si>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</si>
  <si>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</si>
  <si>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</si>
  <si>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</si>
  <si>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</si>
  <si>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</si>
  <si>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</si>
  <si>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</si>
  <si>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</si>
  <si>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</si>
  <si>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</si>
  <si>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</si>
  <si>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</si>
  <si>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</si>
  <si>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</si>
  <si>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</si>
  <si>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</si>
  <si>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</si>
  <si>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</si>
  <si>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</si>
  <si>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</si>
  <si>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</si>
  <si>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</si>
  <si>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</si>
  <si>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</si>
  <si>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</si>
  <si>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</si>
  <si>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</si>
  <si>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</si>
  <si>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</si>
  <si>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</si>
  <si>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</si>
  <si>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</si>
  <si>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</si>
  <si>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</si>
  <si>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</si>
  <si>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</si>
  <si>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</si>
  <si>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</si>
  <si>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</si>
  <si>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</si>
  <si>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</si>
  <si>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</si>
  <si>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</si>
  <si>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</si>
  <si>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</si>
  <si>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</si>
  <si>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</si>
  <si>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</si>
  <si>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</si>
  <si>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</si>
  <si>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</si>
  <si>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</si>
  <si>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</si>
  <si>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</si>
  <si>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</si>
  <si>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</si>
  <si>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</si>
  <si>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</si>
  <si>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</si>
  <si>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</si>
  <si>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</si>
  <si>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</si>
  <si>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</si>
  <si>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</si>
  <si>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</si>
  <si>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</si>
  <si>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</si>
  <si>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</si>
  <si>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</si>
  <si>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</si>
  <si>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</si>
  <si>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</si>
  <si>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</si>
  <si>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</si>
  <si>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</si>
  <si>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</si>
  <si>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</si>
  <si>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</si>
  <si>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</si>
  <si>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</si>
  <si>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</si>
  <si>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</si>
  <si>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</si>
  <si>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</si>
  <si>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</si>
  <si>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</si>
  <si>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</si>
  <si>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</si>
  <si>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</si>
  <si>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</si>
  <si>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</si>
  <si>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</si>
  <si>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</si>
  <si>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</si>
  <si>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</si>
  <si>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</si>
  <si>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</si>
  <si>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</si>
  <si>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</si>
  <si>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</si>
  <si>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</si>
  <si>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</si>
  <si>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</si>
  <si>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</si>
  <si>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</si>
  <si>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</si>
  <si>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</si>
  <si>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</si>
  <si>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</si>
  <si>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</si>
  <si>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</si>
  <si>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</si>
  <si>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</si>
  <si>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</si>
  <si>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</si>
  <si>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</si>
  <si>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</si>
  <si>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</si>
  <si>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</si>
  <si>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</si>
  <si>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</si>
  <si>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</si>
  <si>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</si>
  <si>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</si>
  <si>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</si>
  <si>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</si>
  <si>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</si>
  <si>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</si>
  <si>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</si>
  <si>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</si>
  <si>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</si>
  <si>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</si>
  <si>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</si>
  <si>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</si>
  <si>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</si>
  <si>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</si>
  <si>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</si>
  <si>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</si>
  <si>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</si>
  <si>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</si>
  <si>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</si>
  <si>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</si>
  <si>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</si>
  <si>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</si>
  <si>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</si>
  <si>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</si>
  <si>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</si>
  <si>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</si>
  <si>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</si>
  <si>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</si>
  <si>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</si>
  <si>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</si>
  <si>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</si>
  <si>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</si>
  <si>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</si>
  <si>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</si>
  <si>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</si>
  <si>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</si>
  <si>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</si>
  <si>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</si>
  <si>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</si>
  <si>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</si>
  <si>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</si>
  <si>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</si>
  <si>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</si>
  <si>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</si>
  <si>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</si>
  <si>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</si>
  <si>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</si>
  <si>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</si>
  <si>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</si>
  <si>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</si>
  <si>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</si>
  <si>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</si>
  <si>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</si>
  <si>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</si>
  <si>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</si>
  <si>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</si>
  <si>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</si>
  <si>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</si>
  <si>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</si>
  <si>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</si>
  <si>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</si>
  <si>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</si>
  <si>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</si>
  <si>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</si>
  <si>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</si>
  <si>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</si>
  <si>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</si>
  <si>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</si>
  <si>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</si>
  <si>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</si>
  <si>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</si>
  <si>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</si>
  <si>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</si>
  <si>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</si>
  <si>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</si>
  <si>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</si>
  <si>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</si>
  <si>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</si>
  <si>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</si>
  <si>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</si>
  <si>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</si>
  <si>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</si>
  <si>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</si>
  <si>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</si>
  <si>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</si>
  <si>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</si>
  <si>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</si>
  <si>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</si>
  <si>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</si>
  <si>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</si>
  <si>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</si>
  <si>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</si>
  <si>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</si>
  <si>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</si>
  <si>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</si>
  <si>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</si>
  <si>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</si>
  <si>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</si>
  <si>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</si>
  <si>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</si>
  <si>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</si>
  <si>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</si>
  <si>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</si>
  <si>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</si>
  <si>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</si>
  <si>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</si>
  <si>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</si>
  <si>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</si>
  <si>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</si>
  <si>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</si>
  <si>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</si>
  <si>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</si>
  <si>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</si>
  <si>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</si>
  <si>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</si>
  <si>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</si>
  <si>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</si>
  <si>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</si>
  <si>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</si>
  <si>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</si>
  <si>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</si>
  <si>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</si>
  <si>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</si>
  <si>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</si>
  <si>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</si>
  <si>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</si>
  <si>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</si>
  <si>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</si>
  <si>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</si>
  <si>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</si>
  <si>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</si>
  <si>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</si>
  <si>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</si>
  <si>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</si>
  <si>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</si>
  <si>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</si>
  <si>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</si>
  <si>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</si>
  <si>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</si>
  <si>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</si>
  <si>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</si>
  <si>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</si>
  <si>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</si>
  <si>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</si>
  <si>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</si>
  <si>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</si>
  <si>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</si>
  <si>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</si>
  <si>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</si>
  <si>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</si>
  <si>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</si>
  <si>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</si>
  <si>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</si>
  <si>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</si>
  <si>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</si>
  <si>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</si>
  <si>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</si>
  <si>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</si>
  <si>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</si>
  <si>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</si>
  <si>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</si>
  <si>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</si>
  <si>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</si>
  <si>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</si>
  <si>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</si>
  <si>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</si>
  <si>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</si>
  <si>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</si>
  <si>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</si>
  <si>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</si>
  <si>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</si>
  <si>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</si>
  <si>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</si>
  <si>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</si>
  <si>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</si>
  <si>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</si>
  <si>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</si>
  <si>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</si>
  <si>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</si>
  <si>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</si>
  <si>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</si>
  <si>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</si>
  <si>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</si>
  <si>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</si>
  <si>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</si>
  <si>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</si>
  <si>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</si>
  <si>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</si>
  <si>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</si>
  <si>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</si>
  <si>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</si>
  <si>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</si>
  <si>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</si>
  <si>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</si>
  <si>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</si>
  <si>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</si>
  <si>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</si>
  <si>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</si>
  <si>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</si>
  <si>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</si>
  <si>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</si>
  <si>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</si>
  <si>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</si>
  <si>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</si>
  <si>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</si>
  <si>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</si>
  <si>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</si>
  <si>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</si>
  <si>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</si>
  <si>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</si>
  <si>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</si>
  <si>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</si>
  <si>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</si>
  <si>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</si>
  <si>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</si>
  <si>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</si>
  <si>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</si>
  <si>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</si>
  <si>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</si>
  <si>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</si>
  <si>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</si>
  <si>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</si>
  <si>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</si>
  <si>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</si>
  <si>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</si>
  <si>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</si>
  <si>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</si>
  <si>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</si>
  <si>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</si>
  <si>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</si>
  <si>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</si>
  <si>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</si>
  <si>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</si>
  <si>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</si>
  <si>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</si>
  <si>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</si>
  <si>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</si>
  <si>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</si>
  <si>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</si>
  <si>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</si>
  <si>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</si>
  <si>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</si>
  <si>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</si>
  <si>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</si>
  <si>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</si>
  <si>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</si>
  <si>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</si>
  <si>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</si>
  <si>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</si>
  <si>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</si>
  <si>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</si>
  <si>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</si>
  <si>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</si>
  <si>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</si>
  <si>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</si>
  <si>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</si>
  <si>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</si>
  <si>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</si>
  <si>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</si>
  <si>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</si>
  <si>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</si>
  <si>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</si>
  <si>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</si>
  <si>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</si>
  <si>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</si>
  <si>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</si>
  <si>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</si>
  <si>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</si>
  <si>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</si>
  <si>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</si>
  <si>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</si>
  <si>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</si>
  <si>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</si>
  <si>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</si>
  <si>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</si>
  <si>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</si>
  <si>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</si>
  <si>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</si>
  <si>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</si>
  <si>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</si>
  <si>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</si>
  <si>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</si>
  <si>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</si>
  <si>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</si>
  <si>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</si>
  <si>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</si>
  <si>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</si>
  <si>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</si>
  <si>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</si>
  <si>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</si>
  <si>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</si>
  <si>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</si>
  <si>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</si>
  <si>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</si>
  <si>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</si>
  <si>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</si>
  <si>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</si>
  <si>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</si>
  <si>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</si>
  <si>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</si>
  <si>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</si>
  <si>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</si>
  <si>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</si>
  <si>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</si>
  <si>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</si>
  <si>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</si>
  <si>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</si>
  <si>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</si>
  <si>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</si>
  <si>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</si>
  <si>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</si>
  <si>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</si>
  <si>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</si>
  <si>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</si>
  <si>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</si>
  <si>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</si>
  <si>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</si>
  <si>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</si>
  <si>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</si>
  <si>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</si>
  <si>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</si>
  <si>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</si>
  <si>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</si>
  <si>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</si>
  <si>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</si>
  <si>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</si>
  <si>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</si>
  <si>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</si>
  <si>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</si>
  <si>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</si>
  <si>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</si>
  <si>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</si>
  <si>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</si>
  <si>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</si>
  <si>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</si>
  <si>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</si>
  <si>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</si>
  <si>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</si>
  <si>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</si>
  <si>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</si>
  <si>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</si>
  <si>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</si>
  <si>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</si>
  <si>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</si>
  <si>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</si>
  <si>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</si>
  <si>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</si>
  <si>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</si>
  <si>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</si>
  <si>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</si>
  <si>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</si>
  <si>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</si>
  <si>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</si>
  <si>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</si>
  <si>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</si>
  <si>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</si>
  <si>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</si>
  <si>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</si>
  <si>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</si>
  <si>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</si>
  <si>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</si>
  <si>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</si>
  <si>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</si>
  <si>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</si>
  <si>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</si>
  <si>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</si>
  <si>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</si>
  <si>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</si>
  <si>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</si>
  <si>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</si>
  <si>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</si>
  <si>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</si>
  <si>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</si>
  <si>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</si>
  <si>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</si>
  <si>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</si>
  <si>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</si>
  <si>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</si>
  <si>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</si>
  <si>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</si>
  <si>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</si>
  <si>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</si>
  <si>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</si>
  <si>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</si>
  <si>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</si>
  <si>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</si>
  <si>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</si>
  <si>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</si>
  <si>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</si>
  <si>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</si>
  <si>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</si>
  <si>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</si>
  <si>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</si>
  <si>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</si>
  <si>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</si>
  <si>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</si>
  <si>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</si>
  <si>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</si>
  <si>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</si>
  <si>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</si>
  <si>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</si>
  <si>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</si>
  <si>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</si>
  <si>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</si>
  <si>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</si>
  <si>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</si>
  <si>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</si>
  <si>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</si>
  <si>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</si>
  <si>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</si>
  <si>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</si>
  <si>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</si>
  <si>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</si>
  <si>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</si>
  <si>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</si>
  <si>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</si>
  <si>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</si>
  <si>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</si>
  <si>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</si>
  <si>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</si>
  <si>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</si>
  <si>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</si>
  <si>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</si>
  <si>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</si>
  <si>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</si>
  <si>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</si>
  <si>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</si>
  <si>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</si>
  <si>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</si>
  <si>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</si>
  <si>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</si>
  <si>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</si>
  <si>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</si>
  <si>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</si>
  <si>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</si>
  <si>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</si>
  <si>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</si>
  <si>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</si>
  <si>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</si>
  <si>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</si>
  <si>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</si>
  <si>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</si>
  <si>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</si>
  <si>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</si>
  <si>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</si>
  <si>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</si>
  <si>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</si>
  <si>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</si>
  <si>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</si>
  <si>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</si>
  <si>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</si>
  <si>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</si>
  <si>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</si>
  <si>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</si>
  <si>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</si>
  <si>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</si>
  <si>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</si>
  <si>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</si>
  <si>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</si>
  <si>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</si>
  <si>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</si>
  <si>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</si>
  <si>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</si>
  <si>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</si>
  <si>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</si>
  <si>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</si>
  <si>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</si>
  <si>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</si>
  <si>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</si>
  <si>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</si>
  <si>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</si>
  <si>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</si>
  <si>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</si>
  <si>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</si>
  <si>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</si>
  <si>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</si>
  <si>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</si>
  <si>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</si>
  <si>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</si>
  <si>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</si>
  <si>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</si>
  <si>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</si>
  <si>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</si>
  <si>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</si>
  <si>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</si>
  <si>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</si>
  <si>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</si>
  <si>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</si>
  <si>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</si>
  <si>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</si>
  <si>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</si>
  <si>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</si>
  <si>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</si>
  <si>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</si>
  <si>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</si>
  <si>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</si>
  <si>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</si>
  <si>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</si>
  <si>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</si>
  <si>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</si>
  <si>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</si>
  <si>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</si>
  <si>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</si>
  <si>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</si>
  <si>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</si>
  <si>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</si>
  <si>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</si>
  <si>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</si>
  <si>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</si>
  <si>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</si>
  <si>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</si>
  <si>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</si>
  <si>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</si>
  <si>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</si>
  <si>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</si>
  <si>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</si>
  <si>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</si>
  <si>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</si>
  <si>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</si>
  <si>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</si>
  <si>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</si>
  <si>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</si>
  <si>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</si>
  <si>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</si>
  <si>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</si>
  <si>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</si>
  <si>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</si>
  <si>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</si>
  <si>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</si>
  <si>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</si>
  <si>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</si>
  <si>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</si>
  <si>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</si>
  <si>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</si>
  <si>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</si>
  <si>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</si>
  <si>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</si>
  <si>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</si>
  <si>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</si>
  <si>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</si>
  <si>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</si>
  <si>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</si>
  <si>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</si>
  <si>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</si>
  <si>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</si>
  <si>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</si>
  <si>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</si>
  <si>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</si>
  <si>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</si>
  <si>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</si>
  <si>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</si>
  <si>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</si>
  <si>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</si>
  <si>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</si>
  <si>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</si>
  <si>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</si>
  <si>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</si>
  <si>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</si>
  <si>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</si>
  <si>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</si>
  <si>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</si>
  <si>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</si>
  <si>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</si>
  <si>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</si>
  <si>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</si>
  <si>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</si>
  <si>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</si>
  <si>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</si>
  <si>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</si>
  <si>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</si>
  <si>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</si>
  <si>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</si>
  <si>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</si>
  <si>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</si>
  <si>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</si>
  <si>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</si>
  <si>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</si>
  <si>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</si>
  <si>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</si>
  <si>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</si>
  <si>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</si>
  <si>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</si>
  <si>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</si>
  <si>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</si>
  <si>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</si>
  <si>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</si>
  <si>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</si>
  <si>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</si>
  <si>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</si>
  <si>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</si>
  <si>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</si>
  <si>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</si>
  <si>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</si>
  <si>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</si>
  <si>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</si>
  <si>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</si>
  <si>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</si>
  <si>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</si>
  <si>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</si>
  <si>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</si>
  <si>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</si>
  <si>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</si>
  <si>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</si>
  <si>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</si>
  <si>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</si>
  <si>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</si>
  <si>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</si>
  <si>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</si>
  <si>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</si>
  <si>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</si>
  <si>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</si>
  <si>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</si>
  <si>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</si>
  <si>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</si>
  <si>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</si>
  <si>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</si>
  <si>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</si>
  <si>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</si>
  <si>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</si>
  <si>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</si>
  <si>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</si>
  <si>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</si>
  <si>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</si>
  <si>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</si>
  <si>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</si>
  <si>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</si>
  <si>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</si>
  <si>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</si>
  <si>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</si>
  <si>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</si>
  <si>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</si>
  <si>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</si>
  <si>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</si>
  <si>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</si>
  <si>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</si>
  <si>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</si>
  <si>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</si>
  <si>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</si>
  <si>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</si>
  <si>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</si>
  <si>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</si>
  <si>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</si>
  <si>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</si>
  <si>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</si>
  <si>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</si>
  <si>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</si>
  <si>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</si>
  <si>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</si>
  <si>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</si>
  <si>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</si>
  <si>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</si>
  <si>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</si>
  <si>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</si>
  <si>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</si>
  <si>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</si>
  <si>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</si>
  <si>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</si>
  <si>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</si>
  <si>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</si>
  <si>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</si>
  <si>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</si>
  <si>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</si>
  <si>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</si>
  <si>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</si>
  <si>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</si>
  <si>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</si>
  <si>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</si>
  <si>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</si>
  <si>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</si>
  <si>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</si>
  <si>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</si>
  <si>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</si>
  <si>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</si>
  <si>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</si>
  <si>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</si>
  <si>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</si>
  <si>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</si>
  <si>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</si>
  <si>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</si>
  <si>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</si>
  <si>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</si>
  <si>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</si>
  <si>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</si>
  <si>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</si>
  <si>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</si>
  <si>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</si>
  <si>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</si>
  <si>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</si>
  <si>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</si>
  <si>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</si>
  <si>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</si>
  <si>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</si>
  <si>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</si>
  <si>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</si>
  <si>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</si>
  <si>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</si>
  <si>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</si>
  <si>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</si>
  <si>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</si>
  <si>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</si>
  <si>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</si>
  <si>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</si>
  <si>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</si>
  <si>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</si>
  <si>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</si>
  <si>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</si>
  <si>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</si>
  <si>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</si>
  <si>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</si>
  <si>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</si>
  <si>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</si>
  <si>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</si>
  <si>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</si>
  <si>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</si>
  <si>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</si>
  <si>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</si>
  <si>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</si>
  <si>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</si>
  <si>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</si>
  <si>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</si>
  <si>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</si>
  <si>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</si>
  <si>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</si>
  <si>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</si>
  <si>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</si>
  <si>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</si>
  <si>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</si>
  <si>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</si>
  <si>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</si>
  <si>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</si>
  <si>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</si>
  <si>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</si>
  <si>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</si>
  <si>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</si>
  <si>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</si>
  <si>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</si>
  <si>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</si>
  <si>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</si>
  <si>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</si>
  <si>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</si>
  <si>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</si>
  <si>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</si>
  <si>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</si>
  <si>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</si>
  <si>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</si>
  <si>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</si>
  <si>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</si>
  <si>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</si>
  <si>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</si>
  <si>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</si>
  <si>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</si>
  <si>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</si>
  <si>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</si>
  <si>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</si>
  <si>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</si>
  <si>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</si>
  <si>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</si>
  <si>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</si>
  <si>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</si>
  <si>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</si>
  <si>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</si>
  <si>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</si>
  <si>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</si>
  <si>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</si>
  <si>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</si>
  <si>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</si>
  <si>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</si>
  <si>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</si>
  <si>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</si>
  <si>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</si>
  <si>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</si>
  <si>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</si>
  <si>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</si>
  <si>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</si>
  <si>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</si>
  <si>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</si>
  <si>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</si>
  <si>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</si>
  <si>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</si>
  <si>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</si>
  <si>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</si>
  <si>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</si>
  <si>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</si>
  <si>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</si>
  <si>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</si>
  <si>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</si>
  <si>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</si>
  <si>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</si>
  <si>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</si>
  <si>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</si>
  <si>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</si>
  <si>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</si>
  <si>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</si>
  <si>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</si>
  <si>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</si>
  <si>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</si>
  <si>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</si>
  <si>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</si>
  <si>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</si>
  <si>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</si>
  <si>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</si>
  <si>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</si>
  <si>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</si>
  <si>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</si>
  <si>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</si>
  <si>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</si>
  <si>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</si>
  <si>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</si>
  <si>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</si>
  <si>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</si>
  <si>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</si>
  <si>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</si>
  <si>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</si>
  <si>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</si>
  <si>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</si>
  <si>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</si>
  <si>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</si>
  <si>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</si>
  <si>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</si>
  <si>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</si>
  <si>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</si>
  <si>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</si>
  <si>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</si>
  <si>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</si>
  <si>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</si>
  <si>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</si>
  <si>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</si>
  <si>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</si>
  <si>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</si>
  <si>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</si>
  <si>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</si>
  <si>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</si>
  <si>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</si>
  <si>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</si>
  <si>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</si>
  <si>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</si>
  <si>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</si>
  <si>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</si>
  <si>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</si>
  <si>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</si>
  <si>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</si>
  <si>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</si>
  <si>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</si>
  <si>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</si>
  <si>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</si>
  <si>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</si>
  <si>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</si>
  <si>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</si>
  <si>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</si>
  <si>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</si>
  <si>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</si>
  <si>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</si>
  <si>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</si>
  <si>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</si>
  <si>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</si>
  <si>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</si>
  <si>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</si>
  <si>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</si>
  <si>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</si>
  <si>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</si>
  <si>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</si>
  <si>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</si>
  <si>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</si>
  <si>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</si>
  <si>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</si>
  <si>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</si>
  <si>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</si>
  <si>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</si>
  <si>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</si>
  <si>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</si>
  <si>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</si>
  <si>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</si>
  <si>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</si>
  <si>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</si>
  <si>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</si>
  <si>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</si>
  <si>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</si>
  <si>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</si>
  <si>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</si>
  <si>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</si>
  <si>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</si>
  <si>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</si>
  <si>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</si>
  <si>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</si>
  <si>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</si>
  <si>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</si>
  <si>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</si>
  <si>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</si>
  <si>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</si>
  <si>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</si>
  <si>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</si>
  <si>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</si>
  <si>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</si>
  <si>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</si>
  <si>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</si>
  <si>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</si>
  <si>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</si>
  <si>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</si>
  <si>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</si>
  <si>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</si>
  <si>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</si>
  <si>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</si>
  <si>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</si>
  <si>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</si>
  <si>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</si>
  <si>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</si>
  <si>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</si>
  <si>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</si>
  <si>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</si>
  <si>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</si>
  <si>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</si>
  <si>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</si>
  <si>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</si>
  <si>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</si>
  <si>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</si>
  <si>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</si>
  <si>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</si>
  <si>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</si>
  <si>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</si>
  <si>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</si>
  <si>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</si>
  <si>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</si>
  <si>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</si>
  <si>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</si>
  <si>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</si>
  <si>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</si>
  <si>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</si>
  <si>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</si>
  <si>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</si>
  <si>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</si>
  <si>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</si>
  <si>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</si>
  <si>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</si>
  <si>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</si>
  <si>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</si>
  <si>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</si>
  <si>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</si>
  <si>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</si>
  <si>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</si>
  <si>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</si>
  <si>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</si>
  <si>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</si>
  <si>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</si>
  <si>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</si>
  <si>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</si>
  <si>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</si>
  <si>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</si>
  <si>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</si>
  <si>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</si>
  <si>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</si>
  <si>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</si>
  <si>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</si>
  <si>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</si>
  <si>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</si>
  <si>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</si>
  <si>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</si>
  <si>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</si>
  <si>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</si>
  <si>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</si>
  <si>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</si>
  <si>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</si>
  <si>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</si>
  <si>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</si>
  <si>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</si>
  <si>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</si>
  <si>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</si>
  <si>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</si>
  <si>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</si>
  <si>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</si>
  <si>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</si>
  <si>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</si>
  <si>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</si>
  <si>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</si>
  <si>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</si>
  <si>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</si>
  <si>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</si>
  <si>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</si>
  <si>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</si>
  <si>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</si>
  <si>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</si>
  <si>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</si>
  <si>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</si>
  <si>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</si>
  <si>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</si>
  <si>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</si>
  <si>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</si>
  <si>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</si>
  <si>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</si>
  <si>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</si>
  <si>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</si>
  <si>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</si>
  <si>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</si>
  <si>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</si>
  <si>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</si>
  <si>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</si>
  <si>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</si>
  <si>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</si>
  <si>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</si>
  <si>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</si>
  <si>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</si>
  <si>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</si>
  <si>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</si>
  <si>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</si>
  <si>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</si>
  <si>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</si>
  <si>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</si>
  <si>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</si>
  <si>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</si>
  <si>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</si>
  <si>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</si>
  <si>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</si>
  <si>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</si>
  <si>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</si>
  <si>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</si>
  <si>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</si>
  <si>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</si>
  <si>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</si>
  <si>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</si>
  <si>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</si>
  <si>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</si>
  <si>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</si>
  <si>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</si>
  <si>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</si>
  <si>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</si>
  <si>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</si>
  <si>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</si>
  <si>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</si>
  <si>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</si>
  <si>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</si>
  <si>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</si>
  <si>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</si>
  <si>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</si>
  <si>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</si>
  <si>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</si>
  <si>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</si>
  <si>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</si>
  <si>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</si>
  <si>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</si>
  <si>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</si>
  <si>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</si>
  <si>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</si>
  <si>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</si>
  <si>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</si>
  <si>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</si>
  <si>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</si>
  <si>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</si>
  <si>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</si>
  <si>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</si>
  <si>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</si>
  <si>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</si>
  <si>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</si>
  <si>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</si>
  <si>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</si>
  <si>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</si>
  <si>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</si>
  <si>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</si>
  <si>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</si>
  <si>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</si>
  <si>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</si>
  <si>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</si>
  <si>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</si>
  <si>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</si>
  <si>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</si>
  <si>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</si>
  <si>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</si>
  <si>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</si>
  <si>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</si>
  <si>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</si>
  <si>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</si>
  <si>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</si>
  <si>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</si>
  <si>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</si>
  <si>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</si>
  <si>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</si>
  <si>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</si>
  <si>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</si>
  <si>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</si>
  <si>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</si>
  <si>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</si>
  <si>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</si>
  <si>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</si>
  <si>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</si>
  <si>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</si>
  <si>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</si>
  <si>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</si>
  <si>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</si>
  <si>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</si>
  <si>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</si>
  <si>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</si>
  <si>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</si>
  <si>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</si>
  <si>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</si>
  <si>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</si>
  <si>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</si>
  <si>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</si>
  <si>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</si>
  <si>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</si>
  <si>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</si>
  <si>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</si>
  <si>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</si>
  <si>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</si>
  <si>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</si>
  <si>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</si>
  <si>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</si>
  <si>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</si>
  <si>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</si>
  <si>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</si>
  <si>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</si>
  <si>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</si>
  <si>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</si>
  <si>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</si>
  <si>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</si>
  <si>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</si>
  <si>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</si>
  <si>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</si>
  <si>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</si>
  <si>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</si>
  <si>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</si>
  <si>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</si>
  <si>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</si>
  <si>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</si>
  <si>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</si>
  <si>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</si>
  <si>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</si>
  <si>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</si>
  <si>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</si>
  <si>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</si>
  <si>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</si>
  <si>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</si>
  <si>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</si>
  <si>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</si>
  <si>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</si>
  <si>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</si>
  <si>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</si>
  <si>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</si>
  <si>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</si>
  <si>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</si>
  <si>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</si>
  <si>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</si>
  <si>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</si>
  <si>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</si>
  <si>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</si>
  <si>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</si>
  <si>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</si>
  <si>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</si>
  <si>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</si>
  <si>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</si>
  <si>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</si>
  <si>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</si>
  <si>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</si>
  <si>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</si>
  <si>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</si>
  <si>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</si>
  <si>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</si>
  <si>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</si>
  <si>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</si>
  <si>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</si>
  <si>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</si>
  <si>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</si>
  <si>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</si>
  <si>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</si>
  <si>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</si>
  <si>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</si>
  <si>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</si>
  <si>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</si>
  <si>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</si>
  <si>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</si>
  <si>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</si>
  <si>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</si>
  <si>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</si>
  <si>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</si>
  <si>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</si>
  <si>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</si>
  <si>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</si>
  <si>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</si>
  <si>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</si>
  <si>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</si>
  <si>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</si>
  <si>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</si>
  <si>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</si>
  <si>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</si>
  <si>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</si>
  <si>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</si>
  <si>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</si>
  <si>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</si>
  <si>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</si>
  <si>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</si>
  <si>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</si>
  <si>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</si>
  <si>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</si>
  <si>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</si>
  <si>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</si>
  <si>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</si>
  <si>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</si>
  <si>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</si>
  <si>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</si>
  <si>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</si>
  <si>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</si>
  <si>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</si>
  <si>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</si>
  <si>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</si>
  <si>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</si>
  <si>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</si>
  <si>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</si>
  <si>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</si>
  <si>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</si>
  <si>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</si>
  <si>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</si>
  <si>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</si>
  <si>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</si>
  <si>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</si>
  <si>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</si>
  <si>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</si>
  <si>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</si>
  <si>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</si>
  <si>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</si>
  <si>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</si>
  <si>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</si>
  <si>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</si>
  <si>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</si>
  <si>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</si>
  <si>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</si>
  <si>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</si>
  <si>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</si>
  <si>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</si>
  <si>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</si>
  <si>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</si>
  <si>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</si>
  <si>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</si>
  <si>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</si>
  <si>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</si>
  <si>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</si>
  <si>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</si>
  <si>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</si>
  <si>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</si>
  <si>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</si>
  <si>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</si>
  <si>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</si>
  <si>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</si>
  <si>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</si>
  <si>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</si>
  <si>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</si>
  <si>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</si>
  <si>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</si>
  <si>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</si>
  <si>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</si>
  <si>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</si>
  <si>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</si>
  <si>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</si>
  <si>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</si>
  <si>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</si>
  <si>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</si>
  <si>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</si>
  <si>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</si>
  <si>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</si>
  <si>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</si>
  <si>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</si>
  <si>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</si>
  <si>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</si>
  <si>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</si>
  <si>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</si>
  <si>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</si>
  <si>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</si>
  <si>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</si>
  <si>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</si>
  <si>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</si>
  <si>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</si>
  <si>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</si>
  <si>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</si>
  <si>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</si>
  <si>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</si>
  <si>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</si>
  <si>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</si>
  <si>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</si>
  <si>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</si>
  <si>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</si>
  <si>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</si>
  <si>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</si>
  <si>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</si>
  <si>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</si>
  <si>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</si>
  <si>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</si>
  <si>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</si>
  <si>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</si>
  <si>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</si>
  <si>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</si>
  <si>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</si>
  <si>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</si>
  <si>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</si>
  <si>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</si>
  <si>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</si>
  <si>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</si>
  <si>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</si>
  <si>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</si>
  <si>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</si>
  <si>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</si>
  <si>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</si>
  <si>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</si>
  <si>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</si>
  <si>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</si>
  <si>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</si>
  <si>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</si>
  <si>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</si>
  <si>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</si>
  <si>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</si>
  <si>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</si>
  <si>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</si>
  <si>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</si>
  <si>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</si>
  <si>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</si>
  <si>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</si>
  <si>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</si>
  <si>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</si>
  <si>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</si>
  <si>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</si>
  <si>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</si>
  <si>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</si>
  <si>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</si>
  <si>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</si>
  <si>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</si>
  <si>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</si>
  <si>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</si>
  <si>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</si>
  <si>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</si>
  <si>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</si>
  <si>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</si>
  <si>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</si>
  <si>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</si>
  <si>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</si>
  <si>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</si>
  <si>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</si>
  <si>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</si>
  <si>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</si>
  <si>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</si>
  <si>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</si>
  <si>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</si>
  <si>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</si>
  <si>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</si>
  <si>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</si>
  <si>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</si>
  <si>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</si>
  <si>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</si>
  <si>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</si>
  <si>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</si>
  <si>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</si>
  <si>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</si>
  <si>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</si>
  <si>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</si>
  <si>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</si>
  <si>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</si>
  <si>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</si>
  <si>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</si>
  <si>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</si>
  <si>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</si>
  <si>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</si>
  <si>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</si>
  <si>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</si>
  <si>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</si>
  <si>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</si>
  <si>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</si>
  <si>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</si>
  <si>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</si>
  <si>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</si>
  <si>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</si>
  <si>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</si>
  <si>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</si>
  <si>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</si>
  <si>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</si>
  <si>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</si>
  <si>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</si>
  <si>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</si>
  <si>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</si>
  <si>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</si>
  <si>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</si>
  <si>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</si>
  <si>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</si>
  <si>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</si>
  <si>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</si>
  <si>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</si>
  <si>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</si>
  <si>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</si>
  <si>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</si>
  <si>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</si>
  <si>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</si>
  <si>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</si>
  <si>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</si>
  <si>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</si>
  <si>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</si>
  <si>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</si>
  <si>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</si>
  <si>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</si>
  <si>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</si>
  <si>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</si>
  <si>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</si>
  <si>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</si>
  <si>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</si>
  <si>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</si>
  <si>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</si>
  <si>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</si>
  <si>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</si>
  <si>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</si>
  <si>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</si>
  <si>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</si>
  <si>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</si>
  <si>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</si>
  <si>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</si>
  <si>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</si>
  <si>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</si>
  <si>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</si>
  <si>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</si>
  <si>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</si>
  <si>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</si>
  <si>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</si>
  <si>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</si>
  <si>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</si>
  <si>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</si>
  <si>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</si>
  <si>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</si>
  <si>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</si>
  <si>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</si>
  <si>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</si>
  <si>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</si>
  <si>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</si>
  <si>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</si>
  <si>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</si>
  <si>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</si>
  <si>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</si>
  <si>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</si>
  <si>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</si>
  <si>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</si>
  <si>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</si>
  <si>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</si>
  <si>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</si>
  <si>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</si>
  <si>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</si>
  <si>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</si>
  <si>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</si>
  <si>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</si>
  <si>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</si>
  <si>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</si>
  <si>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</si>
  <si>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</si>
  <si>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</si>
  <si>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</si>
  <si>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</si>
  <si>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</si>
  <si>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</si>
  <si>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</si>
  <si>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</si>
  <si>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</si>
  <si>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</si>
  <si>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</si>
  <si>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</si>
  <si>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</si>
  <si>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</si>
  <si>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</si>
  <si>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</si>
  <si>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</si>
  <si>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</si>
  <si>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</si>
  <si>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</si>
  <si>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</si>
  <si>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</si>
  <si>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</si>
  <si>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</si>
  <si>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</si>
  <si>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</si>
  <si>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</si>
  <si>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</si>
  <si>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</si>
  <si>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</si>
  <si>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</si>
  <si>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</si>
  <si>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</si>
  <si>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</si>
  <si>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</si>
  <si>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</si>
  <si>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</si>
  <si>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</si>
  <si>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</si>
  <si>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</si>
  <si>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</si>
  <si>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</si>
  <si>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</si>
  <si>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</si>
  <si>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</si>
  <si>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</si>
  <si>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</si>
  <si>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</si>
  <si>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</si>
  <si>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</si>
  <si>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</si>
  <si>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</si>
  <si>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</si>
  <si>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</si>
  <si>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</si>
  <si>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</si>
  <si>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</si>
  <si>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</si>
  <si>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</si>
  <si>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</si>
  <si>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</si>
  <si>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</si>
  <si>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</si>
  <si>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</si>
  <si>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</si>
  <si>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</si>
  <si>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</si>
  <si>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</si>
  <si>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</si>
  <si>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</si>
  <si>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</si>
  <si>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</si>
  <si>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</si>
  <si>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</si>
  <si>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</si>
  <si>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</si>
  <si>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</si>
  <si>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</si>
  <si>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</si>
  <si>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</si>
  <si>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</si>
  <si>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</si>
  <si>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</si>
  <si>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</si>
  <si>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</si>
  <si>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</si>
  <si>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</si>
  <si>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</si>
  <si>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</si>
  <si>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</si>
  <si>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</si>
  <si>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</si>
  <si>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</si>
  <si>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</si>
  <si>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</si>
  <si>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</si>
  <si>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</si>
  <si>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</si>
  <si>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</si>
  <si>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</si>
  <si>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</si>
  <si>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</si>
  <si>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</si>
  <si>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</si>
  <si>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</si>
  <si>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</si>
  <si>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</si>
  <si>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</si>
  <si>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</si>
  <si>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</si>
  <si>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</si>
  <si>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</si>
  <si>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</si>
  <si>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</si>
  <si>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</si>
  <si>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</si>
  <si>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</si>
  <si>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</si>
  <si>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</si>
  <si>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</si>
  <si>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</si>
  <si>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</si>
  <si>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</si>
  <si>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</si>
  <si>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</si>
  <si>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</si>
  <si>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</si>
  <si>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</si>
  <si>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</si>
  <si>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</si>
  <si>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</si>
  <si>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</si>
  <si>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</si>
  <si>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</si>
  <si>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</si>
  <si>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</si>
  <si>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</si>
  <si>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</si>
  <si>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</si>
  <si>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</si>
  <si>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</si>
  <si>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</si>
  <si>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</si>
  <si>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</si>
  <si>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</si>
  <si>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</si>
  <si>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</si>
  <si>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</si>
  <si>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</si>
  <si>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</si>
  <si>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</si>
  <si>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</si>
  <si>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</si>
  <si>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</si>
  <si>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</si>
  <si>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</si>
  <si>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</si>
  <si>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</si>
  <si>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</si>
  <si>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</si>
  <si>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</si>
  <si>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</si>
  <si>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</si>
  <si>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</si>
  <si>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</si>
  <si>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</si>
  <si>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</si>
  <si>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</si>
  <si>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</si>
  <si>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</si>
  <si>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</si>
  <si>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</si>
  <si>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</si>
  <si>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</si>
  <si>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</si>
  <si>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</si>
  <si>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</si>
  <si>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</si>
  <si>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</si>
  <si>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</si>
  <si>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</si>
  <si>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</si>
  <si>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</si>
  <si>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</si>
  <si>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</si>
  <si>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</si>
  <si>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</si>
  <si>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</si>
  <si>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</si>
  <si>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</si>
  <si>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</si>
  <si>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</si>
  <si>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</si>
  <si>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</si>
  <si>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</si>
  <si>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</si>
  <si>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</si>
  <si>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</si>
  <si>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</si>
  <si>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</si>
  <si>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</si>
  <si>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</si>
  <si>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</si>
  <si>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</si>
  <si>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</si>
  <si>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</si>
  <si>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</si>
  <si>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</si>
  <si>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</si>
  <si>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</si>
  <si>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</si>
  <si>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</si>
  <si>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</si>
  <si>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</si>
  <si>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</si>
  <si>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</si>
  <si>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</si>
  <si>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</si>
  <si>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</si>
  <si>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</si>
  <si>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</si>
  <si>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</si>
  <si>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</si>
  <si>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</si>
  <si>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</si>
  <si>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</si>
  <si>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</si>
  <si>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</si>
  <si>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</si>
  <si>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</si>
  <si>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</si>
  <si>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</si>
  <si>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</si>
  <si>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</si>
  <si>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</si>
  <si>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</si>
  <si>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</si>
  <si>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</si>
  <si>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</si>
  <si>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</si>
  <si>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</si>
  <si>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</si>
  <si>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</si>
  <si>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</si>
  <si>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</si>
  <si>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</si>
  <si>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</si>
  <si>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</si>
  <si>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</si>
  <si>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</si>
  <si>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</si>
  <si>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</si>
  <si>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</si>
  <si>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</si>
  <si>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</si>
  <si>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</si>
  <si>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</si>
  <si>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</si>
  <si>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</si>
  <si>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</si>
  <si>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</si>
  <si>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</si>
  <si>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</si>
  <si>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</si>
  <si>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</si>
  <si>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</si>
  <si>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</si>
  <si>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</si>
  <si>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</si>
  <si>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</si>
  <si>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</si>
  <si>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</si>
  <si>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</si>
  <si>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</si>
  <si>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</si>
  <si>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</si>
  <si>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</si>
  <si>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</si>
  <si>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</si>
  <si>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</si>
  <si>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</si>
  <si>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</si>
  <si>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</si>
  <si>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</si>
  <si>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</si>
  <si>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</si>
  <si>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</si>
  <si>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</si>
  <si>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</si>
  <si>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</si>
  <si>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</si>
  <si>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</si>
  <si>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</si>
  <si>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</si>
  <si>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</si>
  <si>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</si>
  <si>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</si>
  <si>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</si>
  <si>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</si>
  <si>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</si>
  <si>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</si>
  <si>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</si>
  <si>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</si>
  <si>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</si>
  <si>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</si>
  <si>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</si>
  <si>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</si>
  <si>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</si>
  <si>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</si>
  <si>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</si>
  <si>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</si>
  <si>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</si>
  <si>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</si>
  <si>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</si>
  <si>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</si>
  <si>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</si>
  <si>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</si>
  <si>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</si>
  <si>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</si>
  <si>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</si>
  <si>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</si>
  <si>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</si>
  <si>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</si>
  <si>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</si>
  <si>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</si>
  <si>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</si>
  <si>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</si>
  <si>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</si>
  <si>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</si>
  <si>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</si>
  <si>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</si>
  <si>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</si>
  <si>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</si>
  <si>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</si>
  <si>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</si>
  <si>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</si>
  <si>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</si>
  <si>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</si>
  <si>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</si>
  <si>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</si>
  <si>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</si>
  <si>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</si>
  <si>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</si>
  <si>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</si>
  <si>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</si>
  <si>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</si>
  <si>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</si>
  <si>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</si>
  <si>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</si>
  <si>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</si>
  <si>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</si>
  <si>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</si>
  <si>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</si>
  <si>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</si>
  <si>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</si>
  <si>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</si>
  <si>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</si>
  <si>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</si>
  <si>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</si>
  <si>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</si>
  <si>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</si>
  <si>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</si>
  <si>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</si>
  <si>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</si>
  <si>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</si>
  <si>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</si>
  <si>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</si>
  <si>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</si>
  <si>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</si>
  <si>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</si>
  <si>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</si>
  <si>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</si>
  <si>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</si>
  <si>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</si>
  <si>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</si>
  <si>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</si>
  <si>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</si>
  <si>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</si>
  <si>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</si>
  <si>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</si>
  <si>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</si>
  <si>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</si>
  <si>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</si>
  <si>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</si>
  <si>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</si>
  <si>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</si>
  <si>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</si>
  <si>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</si>
  <si>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</si>
  <si>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</si>
  <si>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</si>
  <si>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</si>
  <si>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</si>
  <si>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</si>
  <si>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</si>
  <si>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</si>
  <si>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</si>
  <si>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</si>
  <si>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</si>
  <si>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</si>
  <si>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</si>
  <si>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</si>
  <si>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</si>
  <si>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</si>
  <si>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</si>
  <si>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</si>
  <si>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</si>
  <si>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</si>
  <si>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</si>
  <si>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</si>
  <si>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</si>
  <si>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</si>
  <si>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</si>
  <si>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</si>
  <si>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</si>
  <si>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</si>
  <si>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</si>
  <si>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</si>
  <si>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</si>
  <si>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</si>
  <si>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</si>
  <si>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</si>
  <si>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</si>
  <si>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</si>
  <si>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</si>
  <si>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</si>
  <si>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</si>
  <si>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</si>
  <si>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</si>
  <si>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</si>
  <si>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</si>
  <si>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</si>
  <si>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</si>
  <si>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</si>
  <si>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</si>
  <si>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</si>
  <si>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</si>
  <si>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</si>
  <si>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</si>
  <si>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</si>
  <si>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</si>
  <si>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</si>
  <si>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</si>
  <si>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</si>
  <si>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</si>
  <si>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</si>
  <si>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</si>
  <si>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</si>
  <si>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</si>
  <si>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</si>
  <si>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</si>
  <si>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</si>
  <si>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</si>
  <si>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</si>
  <si>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</si>
  <si>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</si>
  <si>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</si>
  <si>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</si>
  <si>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</si>
  <si>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</si>
  <si>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</si>
  <si>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</si>
  <si>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</si>
  <si>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</si>
  <si>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</si>
  <si>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</si>
  <si>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</si>
  <si>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</si>
  <si>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</si>
  <si>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</si>
  <si>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</si>
  <si>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</si>
  <si>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</si>
  <si>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</si>
  <si>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</si>
  <si>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</si>
  <si>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</si>
  <si>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</si>
  <si>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</si>
  <si>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</si>
  <si>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</si>
  <si>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</si>
  <si>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</si>
  <si>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</si>
  <si>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</si>
  <si>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</si>
  <si>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</si>
  <si>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</si>
  <si>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</si>
  <si>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</si>
  <si>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</si>
  <si>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</si>
  <si>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</si>
  <si>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</si>
  <si>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</si>
  <si>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</si>
  <si>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</si>
  <si>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</si>
  <si>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</si>
  <si>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</si>
  <si>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</si>
  <si>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</si>
  <si>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</si>
  <si>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</si>
  <si>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</si>
  <si>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</si>
  <si>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</si>
  <si>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</si>
  <si>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</si>
  <si>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</si>
  <si>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</si>
  <si>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</si>
  <si>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</si>
  <si>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</si>
  <si>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</si>
  <si>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</si>
  <si>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</si>
  <si>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</si>
  <si>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</si>
  <si>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</si>
  <si>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</si>
  <si>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</si>
  <si>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</si>
  <si>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</si>
  <si>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</si>
  <si>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</si>
  <si>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</si>
  <si>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</si>
  <si>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</si>
  <si>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</si>
  <si>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</si>
  <si>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</si>
  <si>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</si>
  <si>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</si>
  <si>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</si>
  <si>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</si>
  <si>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</si>
  <si>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</si>
  <si>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</si>
  <si>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</si>
  <si>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</si>
  <si>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</si>
  <si>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</si>
  <si>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</si>
  <si>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</si>
  <si>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</si>
  <si>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</si>
  <si>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</si>
  <si>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</si>
  <si>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</si>
  <si>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</si>
  <si>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</si>
  <si>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</si>
  <si>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</si>
  <si>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</si>
  <si>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</si>
  <si>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</si>
  <si>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</si>
  <si>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</si>
  <si>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</si>
  <si>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</si>
  <si>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</si>
  <si>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</si>
  <si>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</si>
  <si>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</si>
  <si>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</si>
  <si>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</si>
  <si>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</si>
  <si>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</si>
  <si>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</si>
  <si>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</si>
  <si>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</si>
  <si>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</si>
  <si>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</si>
  <si>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</si>
  <si>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</si>
  <si>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</si>
  <si>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</si>
  <si>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</si>
  <si>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</si>
  <si>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</si>
  <si>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</si>
  <si>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</si>
  <si>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</si>
  <si>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</si>
  <si>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</si>
  <si>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</si>
  <si>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</si>
  <si>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</si>
  <si>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</si>
  <si>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</si>
  <si>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</si>
  <si>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</si>
  <si>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</si>
  <si>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</si>
  <si>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</si>
  <si>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</si>
  <si>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</si>
  <si>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</si>
  <si>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</si>
  <si>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</si>
  <si>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</si>
  <si>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</si>
  <si>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</si>
  <si>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</si>
  <si>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</si>
  <si>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</si>
  <si>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</si>
  <si>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</si>
  <si>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</si>
  <si>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</si>
  <si>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</si>
  <si>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</si>
  <si>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</si>
  <si>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</si>
  <si>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</si>
  <si>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</si>
  <si>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</si>
  <si>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</si>
  <si>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</si>
  <si>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</si>
  <si>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</si>
  <si>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</si>
  <si>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</si>
  <si>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</si>
  <si>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</si>
  <si>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</si>
  <si>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</si>
  <si>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</si>
  <si>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</si>
  <si>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</si>
  <si>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</si>
  <si>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</si>
  <si>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</si>
  <si>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</si>
  <si>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</si>
  <si>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</si>
  <si>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</si>
  <si>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</si>
  <si>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</si>
  <si>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</si>
  <si>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</si>
  <si>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</si>
  <si>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</si>
  <si>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</si>
  <si>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</si>
  <si>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</si>
  <si>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</si>
  <si>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</si>
  <si>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</si>
  <si>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</si>
  <si>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</si>
  <si>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</si>
  <si>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</si>
  <si>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</si>
  <si>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</si>
  <si>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</si>
  <si>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</si>
  <si>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</si>
  <si>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</si>
  <si>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</si>
  <si>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</si>
  <si>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</si>
  <si>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</si>
  <si>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</si>
  <si>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</si>
  <si>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</si>
  <si>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</si>
  <si>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</si>
  <si>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</si>
  <si>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</si>
  <si>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</si>
  <si>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</si>
  <si>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</si>
  <si>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</si>
  <si>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</si>
  <si>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</si>
  <si>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</si>
  <si>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</si>
  <si>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</si>
  <si>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</si>
  <si>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</si>
  <si>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</si>
  <si>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</si>
  <si>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</si>
  <si>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</si>
  <si>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</si>
  <si>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</si>
  <si>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</si>
  <si>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</si>
  <si>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</si>
  <si>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</si>
  <si>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</si>
  <si>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</si>
  <si>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</si>
  <si>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</si>
  <si>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</si>
  <si>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</si>
  <si>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</si>
  <si>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</si>
  <si>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</si>
  <si>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</si>
  <si>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</si>
  <si>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</si>
  <si>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</si>
  <si>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</si>
  <si>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</si>
  <si>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</si>
  <si>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</si>
  <si>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</si>
  <si>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</si>
  <si>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</si>
  <si>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</si>
  <si>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</si>
  <si>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</si>
  <si>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</si>
  <si>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</si>
  <si>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</si>
  <si>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</si>
  <si>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</si>
  <si>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</si>
  <si>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</si>
  <si>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</si>
  <si>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</si>
  <si>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</si>
  <si>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</si>
  <si>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</si>
  <si>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</si>
  <si>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</si>
  <si>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</si>
  <si>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</si>
  <si>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</si>
  <si>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</si>
  <si>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</si>
  <si>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</si>
  <si>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</si>
  <si>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</si>
  <si>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</si>
  <si>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</si>
  <si>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</si>
  <si>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</si>
  <si>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</si>
  <si>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</si>
  <si>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</si>
  <si>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</si>
  <si>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</si>
  <si>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</si>
  <si>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</si>
  <si>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</si>
  <si>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</si>
  <si>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</si>
  <si>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</si>
  <si>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</si>
  <si>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</si>
  <si>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</si>
  <si>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</si>
  <si>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</si>
  <si>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</si>
  <si>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</si>
  <si>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</si>
  <si>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</si>
  <si>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</si>
  <si>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</si>
  <si>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</si>
  <si>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</si>
  <si>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</si>
  <si>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</si>
  <si>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</si>
  <si>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</si>
  <si>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</si>
  <si>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</si>
  <si>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</si>
  <si>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</si>
  <si>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</si>
  <si>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</si>
  <si>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</si>
  <si>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</si>
  <si>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</si>
  <si>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</si>
  <si>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</si>
  <si>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</si>
  <si>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</si>
  <si>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</si>
  <si>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</si>
  <si>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</si>
  <si>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</si>
  <si>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</si>
  <si>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</si>
  <si>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</si>
  <si>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</si>
  <si>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</si>
  <si>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</si>
  <si>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</si>
  <si>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</si>
  <si>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</si>
  <si>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</si>
  <si>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</si>
  <si>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</si>
  <si>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</si>
  <si>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</si>
  <si>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</si>
  <si>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</si>
  <si>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</si>
  <si>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</si>
  <si>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</si>
  <si>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</si>
  <si>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</si>
  <si>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</si>
  <si>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</si>
  <si>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</si>
  <si>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</si>
  <si>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</si>
  <si>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</si>
  <si>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</si>
  <si>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</si>
  <si>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</si>
  <si>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</si>
  <si>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</si>
  <si>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</si>
  <si>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</si>
  <si>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</si>
  <si>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</si>
  <si>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</si>
  <si>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</si>
  <si>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</si>
  <si>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</si>
  <si>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</si>
  <si>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</si>
  <si>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</si>
  <si>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</si>
  <si>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</si>
  <si>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</si>
  <si>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</si>
  <si>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</si>
  <si>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</si>
  <si>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</si>
  <si>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</si>
  <si>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</si>
  <si>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</si>
  <si>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</si>
  <si>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</si>
  <si>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</si>
  <si>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</si>
  <si>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</si>
  <si>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</si>
  <si>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</si>
  <si>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</si>
  <si>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</si>
  <si>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</si>
  <si>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</si>
  <si>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</si>
  <si>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</si>
  <si>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</si>
  <si>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</si>
  <si>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</si>
  <si>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</si>
  <si>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</si>
  <si>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</si>
  <si>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</si>
  <si>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</si>
  <si>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</si>
  <si>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</si>
  <si>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</si>
  <si>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</si>
  <si>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</si>
  <si>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</si>
  <si>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</si>
  <si>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</si>
  <si>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</si>
  <si>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</si>
  <si>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</si>
  <si>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</si>
  <si>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</si>
  <si>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</si>
  <si>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</si>
  <si>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</si>
  <si>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</si>
  <si>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</si>
  <si>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</si>
  <si>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</si>
  <si>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</si>
  <si>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</si>
  <si>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</si>
  <si>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</si>
  <si>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</si>
  <si>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</si>
  <si>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</si>
  <si>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</si>
  <si>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</si>
  <si>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</si>
  <si>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</si>
  <si>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</si>
  <si>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</si>
  <si>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</si>
  <si>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</si>
  <si>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</si>
  <si>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</si>
  <si>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</si>
  <si>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</si>
  <si>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</si>
  <si>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</si>
  <si>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</si>
  <si>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</si>
  <si>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</si>
  <si>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</si>
  <si>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</si>
  <si>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</si>
  <si>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</si>
  <si>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</si>
  <si>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</si>
  <si>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</si>
  <si>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</si>
  <si>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</si>
  <si>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</si>
  <si>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</si>
  <si>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</si>
  <si>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</si>
  <si>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</si>
  <si>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</si>
  <si>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</si>
  <si>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</si>
  <si>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</si>
  <si>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</si>
  <si>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</si>
  <si>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</si>
  <si>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</si>
  <si>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</si>
  <si>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</si>
  <si>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</si>
  <si>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</si>
  <si>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</si>
  <si>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</si>
  <si>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</si>
  <si>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</si>
  <si>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</si>
  <si>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</si>
  <si>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</si>
  <si>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</si>
  <si>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</si>
  <si>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</si>
  <si>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</si>
  <si>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</si>
  <si>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</si>
  <si>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</si>
  <si>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</si>
  <si>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</si>
  <si>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</si>
  <si>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</si>
  <si>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</si>
  <si>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</si>
  <si>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</si>
  <si>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</si>
  <si>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</si>
  <si>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</si>
  <si>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</si>
  <si>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</si>
  <si>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</si>
  <si>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</si>
  <si>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</si>
  <si>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</si>
  <si>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</si>
  <si>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</si>
  <si>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</si>
  <si>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</si>
  <si>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</si>
  <si>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</si>
  <si>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</si>
  <si>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</si>
  <si>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</si>
  <si>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</si>
  <si>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</si>
  <si>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</si>
  <si>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</si>
  <si>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</si>
  <si>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</si>
  <si>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</si>
  <si>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</si>
  <si>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</si>
  <si>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</si>
  <si>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</si>
  <si>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</si>
  <si>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</si>
  <si>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</si>
  <si>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</si>
  <si>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</si>
  <si>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</si>
  <si>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</si>
  <si>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</si>
  <si>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</si>
  <si>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</si>
  <si>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</si>
  <si>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</si>
  <si>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</si>
  <si>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</si>
  <si>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</si>
  <si>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</si>
  <si>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</si>
  <si>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</si>
  <si>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</si>
  <si>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</si>
  <si>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</si>
  <si>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</si>
  <si>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</si>
  <si>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</si>
  <si>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</si>
  <si>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</si>
  <si>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</si>
  <si>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</si>
  <si>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</si>
  <si>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</si>
  <si>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</si>
  <si>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</si>
  <si>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</si>
  <si>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</si>
  <si>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</si>
  <si>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</si>
  <si>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</si>
  <si>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</si>
  <si>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</si>
  <si>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</si>
  <si>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</si>
  <si>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</si>
  <si>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</si>
  <si>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</si>
  <si>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</si>
  <si>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</si>
  <si>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</si>
  <si>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</si>
  <si>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</si>
  <si>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</si>
  <si>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</si>
  <si>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</si>
  <si>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</si>
  <si>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</si>
  <si>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</si>
  <si>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</si>
  <si>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</si>
  <si>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</si>
  <si>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</si>
  <si>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</si>
  <si>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</si>
  <si>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</si>
  <si>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</si>
  <si>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</si>
  <si>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</si>
  <si>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</si>
  <si>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</si>
  <si>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</si>
  <si>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</si>
  <si>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</si>
  <si>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</si>
  <si>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</si>
  <si>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</si>
  <si>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</si>
  <si>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</si>
  <si>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</si>
  <si>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</si>
  <si>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</si>
  <si>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</si>
  <si>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</si>
  <si>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</si>
  <si>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</si>
  <si>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</si>
  <si>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</si>
  <si>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</si>
  <si>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</si>
  <si>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</si>
  <si>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</si>
  <si>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</si>
  <si>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</si>
  <si>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</si>
  <si>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</si>
  <si>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</si>
  <si>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</si>
  <si>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</si>
  <si>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</si>
  <si>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</si>
  <si>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</si>
  <si>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</si>
  <si>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</si>
  <si>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</si>
  <si>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</si>
  <si>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</si>
  <si>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</si>
  <si>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</si>
  <si>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</si>
  <si>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</si>
  <si>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</si>
  <si>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</si>
  <si>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</si>
  <si>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</si>
  <si>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</si>
  <si>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</si>
  <si>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</si>
  <si>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</si>
  <si>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</si>
  <si>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</si>
  <si>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</si>
  <si>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</si>
  <si>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</si>
  <si>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</si>
  <si>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</si>
  <si>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</si>
  <si>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</si>
  <si>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</si>
  <si>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</si>
  <si>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</si>
  <si>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</si>
  <si>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</si>
  <si>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</si>
  <si>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</si>
  <si>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</si>
  <si>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</si>
  <si>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</si>
  <si>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</si>
  <si>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</si>
  <si>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</si>
  <si>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</si>
  <si>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</si>
  <si>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</si>
  <si>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</si>
  <si>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</si>
  <si>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</si>
  <si>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</si>
  <si>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</si>
  <si>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</si>
  <si>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</si>
  <si>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</si>
  <si>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</si>
  <si>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</si>
  <si>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</si>
  <si>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</si>
  <si>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</si>
  <si>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</si>
  <si>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</si>
  <si>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</si>
  <si>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</si>
  <si>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</si>
  <si>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</si>
  <si>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</si>
  <si>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</si>
  <si>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</si>
  <si>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</si>
  <si>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</si>
  <si>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</si>
  <si>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</si>
  <si>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</si>
  <si>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</si>
  <si>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</si>
  <si>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</si>
  <si>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</si>
  <si>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</si>
  <si>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</si>
  <si>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</si>
  <si>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</si>
  <si>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</si>
  <si>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</si>
  <si>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</si>
  <si>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</si>
  <si>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</si>
  <si>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</si>
  <si>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</si>
  <si>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</si>
  <si>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</si>
  <si>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</si>
  <si>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</si>
  <si>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</si>
  <si>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</si>
  <si>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</si>
  <si>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</si>
  <si>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</si>
  <si>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</si>
  <si>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</si>
  <si>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</si>
  <si>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</si>
  <si>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</si>
  <si>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</si>
  <si>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</si>
  <si>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</si>
  <si>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</si>
  <si>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</si>
  <si>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</si>
  <si>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</si>
  <si>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</si>
  <si>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</si>
  <si>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</si>
  <si>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</si>
  <si>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</si>
  <si>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</si>
  <si>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</si>
  <si>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</si>
  <si>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</si>
  <si>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</si>
  <si>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</si>
  <si>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</si>
  <si>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</si>
  <si>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</si>
  <si>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</si>
  <si>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</si>
  <si>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</si>
  <si>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</si>
  <si>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</si>
  <si>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</si>
  <si>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</si>
  <si>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</si>
  <si>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</si>
  <si>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</si>
  <si>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</si>
  <si>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</si>
  <si>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</si>
  <si>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</si>
  <si>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</si>
  <si>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</si>
  <si>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</si>
  <si>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</si>
  <si>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</si>
  <si>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</si>
  <si>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</si>
  <si>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</si>
  <si>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</si>
  <si>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</si>
  <si>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</si>
  <si>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</si>
  <si>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</si>
  <si>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</si>
  <si>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</si>
  <si>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</si>
  <si>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</si>
  <si>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</si>
  <si>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</si>
  <si>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</si>
  <si>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</si>
  <si>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</si>
  <si>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</si>
  <si>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</si>
  <si>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</si>
  <si>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</si>
  <si>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</si>
  <si>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</si>
  <si>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</si>
  <si>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</si>
  <si>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</si>
  <si>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</si>
  <si>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</si>
  <si>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</si>
  <si>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</si>
  <si>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</si>
  <si>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</si>
  <si>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</si>
  <si>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</si>
  <si>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</si>
  <si>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</si>
  <si>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</si>
  <si>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</si>
  <si>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</si>
  <si>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</si>
  <si>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</si>
  <si>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</si>
  <si>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</si>
  <si>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</si>
  <si>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</si>
  <si>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</si>
  <si>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</si>
  <si>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</si>
  <si>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</si>
  <si>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</si>
  <si>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</si>
  <si>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</si>
  <si>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</si>
  <si>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</si>
  <si>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</si>
  <si>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</si>
  <si>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</si>
  <si>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</si>
  <si>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</si>
  <si>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</si>
  <si>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</si>
  <si>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</si>
  <si>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</si>
  <si>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</si>
  <si>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</si>
  <si>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</si>
  <si>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</si>
  <si>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</si>
  <si>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</si>
  <si>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</si>
  <si>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</si>
  <si>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</si>
  <si>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</si>
  <si>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</si>
  <si>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</si>
  <si>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</si>
  <si>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</si>
  <si>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</si>
  <si>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</si>
  <si>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</si>
  <si>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</si>
  <si>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</si>
  <si>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</si>
  <si>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</si>
  <si>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</si>
  <si>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</si>
  <si>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</si>
  <si>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</si>
  <si>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</si>
  <si>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</si>
  <si>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</si>
  <si>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</si>
  <si>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</si>
  <si>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</si>
  <si>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</si>
  <si>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</si>
  <si>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</si>
  <si>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</si>
  <si>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</si>
  <si>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</si>
  <si>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</si>
  <si>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</si>
  <si>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</si>
  <si>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</si>
  <si>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</si>
  <si>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</si>
  <si>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</si>
  <si>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</si>
  <si>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</si>
  <si>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</si>
  <si>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</si>
  <si>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</si>
  <si>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</si>
  <si>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</si>
  <si>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</si>
  <si>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</si>
  <si>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</si>
  <si>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</si>
  <si>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</si>
  <si>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</si>
  <si>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</si>
  <si>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</si>
  <si>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</si>
  <si>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</si>
  <si>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</si>
  <si>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</si>
  <si>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</si>
  <si>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</si>
  <si>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</si>
  <si>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</si>
  <si>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</si>
  <si>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</si>
  <si>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</si>
  <si>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</si>
  <si>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</si>
  <si>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</si>
  <si>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</si>
  <si>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</si>
  <si>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</si>
  <si>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</si>
  <si>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</si>
  <si>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</si>
  <si>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</si>
  <si>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</si>
  <si>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</si>
  <si>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</si>
  <si>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</si>
  <si>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</si>
  <si>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</si>
  <si>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</si>
  <si>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</si>
  <si>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</si>
  <si>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</si>
  <si>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</si>
  <si>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</si>
  <si>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</si>
  <si>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</si>
  <si>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</si>
  <si>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</si>
  <si>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</si>
  <si>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</si>
  <si>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</si>
  <si>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</si>
  <si>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</si>
  <si>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</si>
  <si>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</si>
  <si>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</si>
  <si>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</si>
  <si>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</si>
  <si>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</si>
  <si>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</si>
  <si>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</si>
  <si>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</si>
  <si>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</si>
  <si>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</si>
  <si>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</si>
  <si>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</si>
  <si>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</si>
  <si>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</si>
  <si>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</si>
  <si>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</si>
  <si>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</si>
  <si>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</si>
  <si>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</si>
  <si>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</si>
  <si>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</si>
  <si>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</si>
  <si>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</si>
  <si>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</si>
  <si>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</si>
  <si>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</si>
  <si>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</si>
  <si>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</si>
  <si>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</si>
  <si>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</si>
  <si>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</si>
  <si>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</si>
  <si>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</si>
  <si>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</si>
  <si>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</si>
  <si>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</si>
  <si>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</si>
  <si>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</si>
  <si>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</si>
  <si>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</si>
  <si>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</si>
  <si>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</si>
  <si>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</si>
  <si>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</si>
  <si>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</si>
  <si>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</si>
  <si>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</si>
  <si>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</si>
  <si>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</si>
  <si>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</si>
  <si>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</si>
  <si>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</si>
  <si>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</si>
  <si>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</si>
  <si>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</si>
  <si>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</si>
  <si>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</si>
  <si>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</si>
  <si>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</si>
  <si>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</si>
  <si>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</si>
  <si>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</si>
  <si>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</si>
  <si>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</si>
  <si>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</si>
  <si>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</si>
  <si>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</si>
  <si>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</si>
  <si>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</si>
  <si>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</si>
  <si>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</si>
  <si>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</si>
  <si>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</si>
  <si>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</si>
  <si>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</si>
  <si>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</si>
  <si>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</si>
  <si>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</si>
  <si>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</si>
  <si>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</si>
  <si>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</si>
  <si>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</si>
  <si>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</si>
  <si>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</si>
  <si>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</si>
  <si>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</si>
  <si>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</si>
  <si>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</si>
  <si>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</si>
  <si>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</si>
  <si>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</si>
  <si>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</si>
  <si>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</si>
  <si>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</si>
  <si>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</si>
  <si>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</si>
  <si>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</si>
  <si>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</si>
  <si>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</si>
  <si>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</si>
  <si>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</si>
  <si>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</si>
  <si>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</si>
  <si>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</si>
  <si>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</si>
  <si>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</si>
  <si>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</si>
  <si>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</si>
  <si>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</si>
  <si>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</si>
  <si>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</si>
  <si>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</si>
  <si>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</si>
  <si>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</si>
  <si>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</si>
  <si>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</si>
  <si>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</si>
  <si>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</si>
  <si>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</si>
  <si>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</si>
  <si>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</si>
  <si>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</si>
  <si>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</si>
  <si>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</si>
  <si>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</si>
  <si>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</si>
  <si>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</si>
  <si>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</si>
  <si>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</si>
  <si>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</si>
  <si>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</si>
  <si>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</si>
  <si>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</si>
  <si>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</si>
  <si>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</si>
  <si>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</si>
  <si>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</si>
  <si>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</si>
  <si>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</si>
  <si>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</si>
  <si>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</si>
  <si>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</si>
  <si>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</si>
  <si>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</si>
  <si>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</si>
  <si>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</si>
  <si>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</si>
  <si>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</si>
  <si>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</si>
  <si>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</si>
  <si>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</si>
  <si>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</si>
  <si>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</si>
  <si>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</si>
  <si>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</si>
  <si>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</si>
  <si>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</si>
  <si>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</si>
  <si>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</si>
  <si>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</si>
  <si>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</si>
  <si>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</si>
  <si>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</si>
  <si>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</si>
  <si>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</si>
  <si>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</si>
  <si>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</si>
  <si>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</si>
  <si>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</si>
  <si>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</si>
  <si>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</si>
  <si>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</si>
  <si>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</si>
  <si>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</si>
  <si>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</si>
  <si>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</si>
  <si>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</si>
  <si>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</si>
  <si>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</si>
  <si>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</si>
  <si>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</si>
  <si>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</si>
  <si>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</si>
  <si>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</si>
  <si>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</si>
  <si>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</si>
  <si>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</si>
  <si>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</si>
  <si>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</si>
  <si>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</si>
  <si>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</si>
  <si>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</si>
  <si>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</si>
  <si>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</si>
  <si>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</si>
  <si>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</si>
  <si>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</si>
  <si>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</si>
  <si>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</si>
  <si>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</si>
  <si>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</si>
  <si>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</si>
  <si>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</si>
  <si>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</si>
  <si>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</si>
  <si>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</si>
  <si>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</si>
  <si>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</si>
  <si>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</si>
  <si>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</si>
  <si>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</si>
  <si>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</si>
  <si>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</si>
  <si>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</si>
  <si>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</si>
  <si>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</si>
  <si>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</si>
  <si>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</si>
  <si>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</si>
  <si>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</si>
  <si>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</si>
  <si>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</si>
  <si>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</si>
  <si>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</si>
  <si>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</si>
  <si>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</si>
  <si>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</si>
  <si>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</si>
  <si>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</si>
  <si>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</si>
  <si>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</si>
  <si>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</si>
  <si>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</si>
  <si>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</si>
  <si>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</si>
  <si>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</si>
  <si>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</si>
  <si>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</si>
  <si>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</si>
  <si>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</si>
  <si>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</si>
  <si>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</si>
  <si>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</si>
  <si>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</si>
  <si>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</si>
  <si>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</si>
  <si>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</si>
  <si>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</si>
  <si>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</si>
  <si>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</si>
  <si>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</si>
  <si>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</si>
  <si>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</si>
  <si>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</si>
  <si>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</si>
  <si>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</si>
  <si>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</si>
  <si>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</si>
  <si>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</si>
  <si>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</si>
  <si>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</si>
  <si>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</si>
  <si>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</si>
  <si>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</si>
  <si>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</si>
  <si>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</si>
  <si>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</si>
  <si>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</si>
  <si>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</si>
  <si>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</si>
  <si>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</si>
  <si>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</si>
  <si>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</si>
  <si>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</si>
  <si>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</si>
  <si>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</si>
  <si>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</si>
  <si>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</si>
  <si>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</si>
  <si>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</si>
  <si>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</si>
  <si>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</si>
  <si>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</si>
  <si>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</si>
  <si>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</si>
  <si>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</si>
  <si>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</si>
  <si>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</si>
  <si>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</si>
  <si>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</si>
  <si>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</si>
  <si>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</si>
  <si>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</si>
  <si>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</si>
  <si>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</si>
  <si>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</si>
  <si>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</si>
  <si>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</si>
  <si>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</si>
  <si>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</si>
  <si>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</si>
  <si>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</si>
  <si>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</si>
  <si>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</si>
  <si>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</si>
  <si>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</si>
  <si>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</si>
  <si>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</si>
  <si>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</si>
  <si>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</si>
  <si>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</si>
  <si>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</si>
  <si>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</si>
  <si>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</si>
  <si>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</si>
  <si>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</si>
  <si>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</si>
  <si>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</si>
  <si>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</si>
  <si>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</si>
  <si>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</si>
  <si>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</si>
  <si>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</si>
  <si>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</si>
  <si>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</si>
  <si>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</si>
  <si>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</si>
  <si>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</si>
  <si>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</si>
  <si>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</si>
  <si>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</si>
  <si>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</si>
  <si>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</si>
  <si>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</si>
  <si>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</si>
  <si>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</si>
  <si>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</si>
  <si>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</si>
  <si>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</si>
  <si>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</si>
  <si>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</si>
  <si>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</si>
  <si>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</si>
  <si>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</si>
  <si>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</si>
  <si>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</si>
  <si>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</si>
  <si>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</si>
  <si>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</si>
  <si>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</si>
  <si>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</si>
  <si>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</si>
  <si>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</si>
  <si>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</si>
  <si>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</si>
  <si>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</si>
  <si>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</si>
  <si>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</si>
  <si>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</si>
  <si>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</si>
  <si>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</si>
  <si>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</si>
  <si>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</si>
  <si>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</si>
  <si>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</si>
  <si>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</si>
  <si>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</si>
  <si>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</si>
  <si>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</si>
  <si>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</si>
  <si>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</si>
  <si>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</si>
  <si>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</si>
  <si>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</si>
  <si>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</si>
  <si>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</si>
  <si>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</si>
  <si>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</si>
  <si>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</si>
  <si>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</si>
  <si>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</si>
  <si>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</si>
  <si>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</si>
  <si>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</si>
  <si>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</si>
  <si>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</si>
  <si>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</si>
  <si>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</si>
  <si>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</si>
  <si>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</si>
  <si>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</si>
  <si>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</si>
  <si>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</si>
  <si>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</si>
  <si>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</si>
  <si>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</si>
  <si>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</si>
  <si>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</si>
  <si>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</si>
  <si>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</si>
  <si>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</si>
  <si>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</si>
  <si>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</si>
  <si>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</si>
  <si>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</si>
  <si>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</si>
  <si>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</si>
  <si>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</si>
  <si>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</si>
  <si>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</si>
  <si>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</si>
  <si>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</si>
  <si>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</si>
  <si>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</si>
  <si>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</si>
  <si>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</si>
  <si>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</si>
  <si>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</si>
  <si>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</si>
  <si>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</si>
  <si>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</si>
  <si>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</si>
  <si>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</si>
  <si>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</si>
  <si>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</si>
  <si>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</si>
  <si>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</si>
  <si>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</si>
  <si>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</si>
  <si>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</si>
  <si>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</si>
  <si>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</si>
  <si>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</si>
  <si>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</si>
  <si>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</si>
  <si>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</si>
  <si>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</si>
  <si>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</si>
  <si>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</si>
  <si>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</si>
  <si>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</si>
  <si>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</si>
  <si>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</si>
  <si>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</si>
  <si>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</si>
  <si>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</si>
  <si>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</si>
  <si>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</si>
  <si>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</si>
  <si>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</si>
  <si>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</si>
  <si>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</si>
  <si>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</si>
  <si>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</si>
  <si>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</si>
  <si>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</si>
  <si>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</si>
  <si>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</si>
  <si>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</si>
  <si>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</si>
  <si>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</si>
  <si>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</si>
  <si>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</si>
  <si>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</si>
  <si>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</si>
  <si>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</si>
  <si>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</si>
  <si>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</si>
  <si>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</si>
  <si>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</si>
  <si>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</si>
  <si>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</si>
  <si>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</si>
  <si>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</si>
  <si>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</si>
  <si>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</si>
  <si>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</si>
  <si>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</si>
  <si>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</si>
  <si>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</si>
  <si>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</si>
  <si>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</si>
  <si>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</si>
  <si>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</si>
  <si>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</si>
  <si>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</si>
  <si>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</si>
  <si>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</si>
  <si>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</si>
  <si>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</si>
  <si>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</si>
  <si>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</si>
  <si>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</si>
  <si>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</si>
  <si>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</si>
  <si>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</si>
  <si>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</si>
  <si>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</si>
  <si>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</si>
  <si>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</si>
  <si>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</si>
  <si>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</si>
  <si>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</si>
  <si>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</si>
  <si>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</si>
  <si>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</si>
  <si>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</si>
  <si>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</si>
  <si>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</si>
  <si>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</si>
  <si>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</si>
  <si>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</si>
  <si>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</si>
  <si>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</si>
  <si>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</si>
  <si>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</si>
  <si>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</si>
  <si>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</si>
  <si>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</si>
  <si>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</si>
  <si>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</si>
  <si>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</si>
  <si>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</si>
  <si>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</si>
  <si>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</si>
  <si>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</si>
  <si>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</si>
  <si>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</si>
  <si>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</si>
  <si>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</si>
  <si>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</si>
  <si>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</si>
  <si>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</si>
  <si>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</si>
  <si>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</si>
  <si>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</si>
  <si>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</si>
  <si>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</si>
  <si>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</si>
  <si>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</si>
  <si>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</si>
  <si>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</si>
  <si>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</si>
  <si>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</si>
  <si>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</si>
  <si>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</si>
  <si>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</si>
  <si>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</si>
  <si>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</si>
  <si>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</si>
  <si>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</si>
  <si>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</si>
  <si>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</si>
  <si>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</si>
  <si>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</si>
  <si>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</si>
  <si>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</si>
  <si>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</si>
  <si>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</si>
  <si>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</si>
  <si>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</si>
  <si>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</si>
  <si>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</si>
  <si>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</si>
  <si>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</si>
  <si>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</si>
  <si>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</si>
  <si>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</si>
  <si>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</si>
  <si>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</si>
  <si>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</si>
  <si>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</si>
  <si>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</si>
  <si>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</si>
  <si>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</si>
  <si>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</si>
  <si>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</si>
  <si>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</si>
  <si>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</si>
  <si>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</si>
  <si>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</si>
  <si>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</si>
  <si>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</si>
  <si>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</si>
  <si>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</si>
  <si>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</si>
  <si>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</si>
  <si>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</si>
  <si>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</si>
  <si>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</si>
  <si>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</si>
  <si>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</si>
  <si>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</si>
  <si>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</si>
  <si>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</si>
  <si>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</si>
  <si>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</si>
  <si>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</si>
  <si>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</si>
  <si>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</si>
  <si>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</si>
  <si>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</si>
  <si>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</si>
  <si>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</si>
  <si>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</si>
  <si>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</si>
  <si>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</si>
  <si>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</si>
  <si>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</si>
  <si>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</si>
  <si>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</si>
  <si>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</si>
  <si>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</si>
  <si>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</si>
  <si>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</si>
  <si>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</si>
  <si>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</si>
  <si>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</si>
  <si>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</si>
  <si>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</si>
  <si>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</si>
  <si>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</si>
  <si>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</si>
  <si>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</si>
  <si>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</si>
  <si>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</si>
  <si>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</si>
  <si>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</si>
  <si>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</si>
  <si>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</si>
  <si>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</si>
  <si>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</si>
  <si>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</si>
  <si>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</si>
  <si>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</si>
  <si>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</si>
  <si>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</si>
  <si>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</si>
  <si>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</si>
  <si>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</si>
  <si>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</si>
  <si>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</si>
  <si>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</si>
  <si>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</si>
  <si>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</si>
  <si>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</si>
  <si>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</si>
  <si>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</si>
  <si>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</si>
  <si>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</si>
  <si>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</si>
  <si>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</si>
  <si>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</si>
  <si>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</si>
  <si>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</si>
  <si>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</si>
  <si>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</si>
  <si>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</si>
  <si>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</si>
  <si>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</si>
  <si>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</si>
  <si>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</si>
  <si>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</si>
  <si>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</si>
  <si>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</si>
  <si>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</si>
  <si>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</si>
  <si>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</si>
  <si>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</si>
  <si>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</si>
  <si>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</si>
  <si>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</si>
  <si>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</si>
  <si>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</si>
  <si>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</si>
  <si>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</si>
  <si>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</si>
  <si>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</si>
  <si>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</si>
  <si>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</si>
  <si>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</si>
  <si>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</si>
  <si>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</si>
  <si>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</si>
  <si>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</si>
  <si>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</si>
  <si>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</si>
  <si>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</si>
  <si>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</si>
  <si>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</si>
  <si>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</si>
  <si>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</si>
  <si>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</si>
  <si>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</si>
  <si>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</si>
  <si>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</si>
  <si>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</si>
  <si>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</si>
  <si>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</si>
  <si>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</si>
  <si>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</si>
  <si>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</si>
  <si>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</si>
  <si>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</si>
  <si>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</si>
  <si>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</si>
  <si>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</si>
  <si>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</si>
  <si>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</si>
  <si>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</si>
  <si>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</si>
  <si>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</si>
  <si>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</si>
  <si>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</si>
  <si>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</si>
  <si>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</si>
  <si>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</si>
  <si>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</si>
  <si>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</si>
  <si>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</si>
  <si>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</si>
  <si>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</si>
  <si>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</si>
  <si>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</si>
  <si>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</si>
  <si>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</si>
  <si>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</si>
  <si>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</si>
  <si>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</si>
  <si>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</si>
  <si>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</si>
  <si>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</si>
  <si>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</si>
  <si>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</si>
  <si>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</si>
  <si>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</si>
  <si>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</si>
  <si>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</si>
  <si>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</si>
  <si>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</si>
  <si>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</si>
  <si>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</si>
  <si>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</si>
  <si>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</si>
  <si>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</si>
  <si>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</si>
  <si>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</si>
  <si>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</si>
  <si>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</si>
  <si>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</si>
  <si>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</si>
  <si>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</si>
  <si>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</si>
  <si>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</si>
  <si>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</si>
  <si>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</si>
  <si>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</si>
  <si>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</si>
  <si>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</si>
  <si>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</si>
  <si>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</si>
  <si>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</si>
  <si>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</si>
  <si>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</si>
  <si>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</si>
  <si>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</si>
  <si>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</si>
  <si>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</si>
  <si>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</si>
  <si>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</si>
  <si>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</si>
  <si>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</si>
  <si>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</si>
  <si>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</si>
  <si>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</si>
  <si>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</si>
  <si>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</si>
  <si>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</si>
  <si>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</si>
  <si>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</si>
  <si>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</si>
  <si>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</si>
  <si>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</si>
  <si>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</si>
  <si>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</si>
  <si>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</si>
  <si>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</si>
  <si>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</si>
  <si>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</si>
  <si>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</si>
  <si>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</si>
  <si>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</si>
  <si>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</si>
  <si>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</si>
  <si>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</si>
  <si>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</si>
  <si>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</si>
  <si>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</si>
  <si>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</si>
  <si>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</si>
  <si>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</si>
  <si>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</si>
  <si>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</si>
  <si>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</si>
  <si>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</si>
  <si>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</si>
  <si>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</si>
  <si>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</si>
  <si>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</si>
  <si>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</si>
  <si>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</si>
  <si>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</si>
  <si>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</si>
  <si>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</si>
  <si>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</si>
  <si>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</si>
  <si>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</si>
  <si>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</si>
  <si>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</si>
  <si>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</si>
  <si>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</si>
  <si>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</si>
  <si>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</si>
  <si>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</si>
  <si>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</si>
  <si>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</si>
  <si>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</si>
  <si>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</si>
  <si>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</si>
  <si>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</si>
  <si>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</si>
  <si>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</si>
  <si>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</si>
  <si>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</si>
  <si>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</si>
  <si>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</si>
  <si>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</si>
  <si>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</si>
  <si>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</si>
  <si>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</si>
  <si>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</si>
  <si>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</si>
  <si>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</si>
  <si>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</si>
  <si>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</si>
  <si>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</si>
  <si>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</si>
  <si>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</si>
  <si>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</si>
  <si>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</si>
  <si>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</si>
  <si>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</si>
  <si>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</si>
  <si>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</si>
  <si>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</si>
  <si>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</si>
  <si>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</si>
  <si>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</si>
  <si>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</si>
  <si>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</si>
  <si>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</si>
  <si>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</si>
  <si>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</si>
  <si>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</si>
  <si>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</si>
  <si>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</si>
  <si>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</si>
  <si>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</si>
  <si>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</si>
  <si>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</si>
  <si>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</si>
  <si>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</si>
  <si>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</si>
  <si>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</si>
  <si>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</si>
  <si>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</si>
  <si>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</si>
  <si>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</si>
  <si>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</si>
  <si>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</si>
  <si>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</si>
  <si>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</si>
  <si>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</si>
  <si>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</si>
  <si>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</si>
  <si>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</si>
  <si>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</si>
  <si>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</si>
  <si>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</si>
  <si>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</si>
  <si>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</si>
  <si>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</si>
  <si>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</si>
  <si>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</si>
  <si>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</si>
  <si>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</si>
  <si>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</si>
  <si>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</si>
  <si>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</si>
  <si>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</si>
  <si>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</si>
  <si>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</si>
  <si>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</si>
  <si>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</si>
  <si>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</si>
  <si>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</si>
  <si>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</si>
  <si>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</si>
  <si>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</si>
  <si>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</si>
  <si>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</si>
  <si>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</si>
  <si>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</si>
  <si>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</si>
  <si>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</si>
  <si>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</si>
  <si>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</si>
  <si>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</si>
  <si>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</si>
  <si>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</si>
  <si>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</si>
  <si>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</si>
  <si>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</si>
  <si>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</si>
  <si>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</si>
  <si>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</si>
  <si>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</si>
  <si>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</si>
  <si>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</si>
  <si>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</si>
  <si>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</si>
  <si>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</si>
  <si>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</si>
  <si>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</si>
  <si>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</si>
  <si>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</si>
  <si>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</si>
  <si>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</si>
  <si>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</si>
  <si>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</si>
  <si>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</si>
  <si>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</si>
  <si>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</si>
  <si>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</si>
  <si>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</si>
  <si>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</si>
  <si>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</si>
  <si>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</si>
  <si>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</si>
  <si>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</si>
  <si>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</si>
  <si>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</si>
  <si>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</si>
  <si>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</si>
  <si>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</si>
  <si>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</si>
  <si>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</si>
  <si>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</si>
  <si>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</si>
  <si>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</si>
  <si>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</si>
  <si>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</si>
  <si>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</si>
  <si>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</si>
  <si>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</si>
  <si>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</si>
  <si>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</si>
  <si>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</si>
  <si>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</si>
  <si>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</si>
  <si>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</si>
  <si>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</si>
  <si>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</si>
  <si>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</si>
  <si>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</si>
  <si>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</si>
  <si>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</si>
  <si>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</si>
  <si>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</si>
  <si>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</si>
  <si>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</si>
  <si>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</si>
  <si>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</si>
  <si>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</si>
  <si>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</si>
  <si>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</si>
  <si>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</si>
  <si>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</si>
  <si>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</si>
  <si>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</si>
  <si>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</si>
  <si>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</si>
  <si>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</si>
  <si>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</si>
  <si>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</si>
  <si>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</si>
  <si>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</si>
  <si>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</si>
  <si>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</si>
  <si>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</si>
  <si>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</si>
  <si>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</si>
  <si>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</si>
  <si>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</si>
  <si>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</si>
  <si>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</si>
  <si>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</si>
  <si>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</si>
  <si>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</si>
  <si>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</si>
  <si>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</si>
  <si>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</si>
  <si>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</si>
  <si>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</si>
  <si>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</si>
  <si>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</si>
  <si>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</si>
  <si>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</si>
  <si>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</si>
  <si>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</si>
  <si>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</si>
  <si>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</si>
  <si>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</si>
  <si>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</si>
  <si>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</si>
  <si>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</si>
  <si>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</si>
  <si>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</si>
  <si>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</si>
  <si>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</si>
  <si>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</si>
  <si>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</si>
  <si>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</si>
  <si>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</si>
  <si>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</si>
  <si>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</si>
  <si>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</si>
  <si>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</si>
  <si>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</si>
  <si>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</si>
  <si>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</si>
  <si>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</si>
  <si>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</si>
  <si>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</si>
  <si>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</si>
  <si>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</si>
  <si>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</si>
  <si>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</si>
  <si>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</si>
  <si>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</si>
  <si>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</si>
  <si>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</si>
  <si>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</si>
  <si>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</si>
  <si>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</si>
  <si>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</si>
  <si>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</si>
  <si>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</si>
  <si>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</si>
  <si>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</si>
  <si>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</si>
  <si>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</si>
  <si>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</si>
  <si>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</si>
  <si>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</si>
  <si>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</si>
  <si>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</si>
  <si>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</si>
  <si>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</si>
  <si>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</si>
  <si>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</si>
  <si>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</si>
  <si>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</si>
  <si>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</si>
  <si>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</si>
  <si>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</si>
  <si>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</si>
  <si>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</si>
  <si>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</si>
  <si>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</si>
  <si>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</si>
  <si>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</si>
  <si>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</si>
  <si>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</si>
  <si>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</si>
  <si>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</si>
  <si>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</si>
  <si>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</si>
  <si>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</si>
  <si>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</si>
  <si>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</si>
  <si>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</si>
  <si>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</si>
  <si>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</si>
  <si>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</si>
  <si>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</si>
  <si>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</si>
  <si>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</si>
  <si>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</si>
  <si>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</si>
  <si>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</si>
  <si>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</si>
  <si>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</si>
  <si>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</si>
  <si>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</si>
  <si>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</si>
  <si>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</si>
  <si>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</si>
  <si>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</si>
  <si>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</si>
  <si>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</si>
  <si>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</si>
  <si>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</si>
  <si>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</si>
  <si>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</si>
  <si>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</si>
  <si>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</si>
  <si>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</si>
  <si>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</si>
  <si>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</si>
  <si>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</si>
  <si>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</si>
  <si>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</si>
  <si>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</si>
  <si>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</si>
  <si>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</si>
  <si>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</si>
  <si>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</si>
  <si>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</si>
  <si>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</si>
  <si>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</si>
  <si>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</si>
  <si>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</si>
  <si>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</si>
  <si>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</si>
  <si>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</si>
  <si>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</si>
  <si>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</si>
  <si>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</si>
  <si>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</si>
  <si>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</si>
  <si>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</si>
  <si>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</si>
  <si>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</si>
  <si>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</si>
  <si>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</si>
  <si>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</si>
  <si>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</si>
  <si>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</si>
  <si>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</si>
  <si>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</si>
  <si>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</si>
  <si>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</si>
  <si>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</si>
  <si>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</si>
  <si>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</si>
  <si>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</si>
  <si>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</si>
  <si>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</si>
  <si>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</si>
  <si>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</si>
  <si>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</si>
  <si>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</si>
  <si>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</si>
  <si>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</si>
  <si>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</si>
  <si>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</si>
  <si>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</si>
  <si>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</si>
  <si>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</si>
  <si>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</si>
  <si>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</si>
  <si>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</si>
  <si>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</si>
  <si>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</si>
  <si>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</si>
  <si>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</si>
  <si>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</si>
  <si>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</si>
  <si>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</si>
  <si>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</si>
  <si>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</si>
  <si>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</si>
  <si>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</si>
  <si>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</si>
  <si>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</si>
  <si>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</si>
  <si>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</si>
  <si>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</si>
  <si>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</si>
  <si>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</si>
  <si>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</si>
  <si>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</si>
  <si>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</si>
  <si>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</si>
  <si>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</si>
  <si>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</si>
  <si>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</si>
  <si>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</si>
  <si>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</si>
  <si>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</si>
  <si>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</si>
  <si>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</si>
  <si>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</si>
  <si>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</si>
  <si>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</si>
  <si>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</si>
  <si>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</si>
  <si>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</si>
  <si>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</si>
  <si>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</si>
  <si>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</si>
  <si>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</si>
  <si>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</si>
  <si>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</si>
  <si>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</si>
  <si>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</si>
  <si>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</si>
  <si>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</si>
  <si>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</si>
  <si>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</si>
  <si>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</si>
  <si>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</si>
  <si>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</si>
  <si>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</si>
  <si>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</si>
  <si>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</si>
  <si>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</si>
  <si>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</si>
  <si>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</si>
  <si>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</si>
  <si>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</si>
  <si>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</si>
  <si>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</si>
  <si>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</si>
  <si>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</si>
  <si>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</si>
  <si>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</si>
  <si>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</si>
  <si>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</si>
  <si>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</si>
  <si>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</si>
  <si>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</si>
  <si>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</si>
  <si>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</si>
  <si>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</si>
  <si>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</si>
  <si>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</si>
  <si>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</si>
  <si>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</si>
  <si>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</si>
  <si>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</si>
  <si>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</si>
  <si>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</si>
  <si>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</si>
  <si>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</si>
  <si>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</si>
  <si>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</si>
  <si>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</si>
  <si>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</si>
  <si>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</si>
  <si>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</si>
  <si>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</si>
  <si>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</si>
  <si>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</si>
  <si>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</si>
  <si>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</si>
  <si>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</si>
  <si>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</si>
  <si>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</si>
  <si>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</si>
  <si>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</si>
  <si>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</si>
  <si>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</si>
  <si>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</si>
  <si>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</si>
  <si>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</si>
  <si>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</si>
  <si>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</si>
  <si>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</si>
  <si>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</si>
  <si>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</si>
  <si>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</si>
  <si>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</si>
  <si>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</si>
  <si>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</si>
  <si>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</si>
  <si>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</si>
  <si>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</si>
  <si>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</si>
  <si>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</si>
  <si>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</si>
  <si>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</si>
  <si>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</si>
  <si>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</si>
  <si>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</si>
  <si>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</si>
  <si>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</si>
  <si>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</si>
  <si>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</si>
  <si>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</si>
  <si>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</si>
  <si>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</si>
  <si>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</si>
  <si>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</si>
  <si>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</si>
  <si>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</si>
  <si>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</si>
  <si>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</si>
  <si>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</si>
  <si>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</si>
  <si>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</si>
  <si>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</si>
  <si>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</si>
  <si>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</si>
  <si>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</si>
  <si>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</si>
  <si>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</si>
  <si>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</si>
  <si>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</si>
  <si>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</si>
  <si>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</si>
  <si>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</si>
  <si>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</si>
  <si>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</si>
  <si>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</si>
  <si>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</si>
  <si>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</si>
  <si>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</si>
  <si>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</si>
  <si>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</si>
  <si>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</si>
  <si>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</si>
  <si>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</si>
  <si>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</si>
  <si>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</si>
  <si>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</si>
  <si>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</si>
  <si>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</si>
  <si>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</si>
  <si>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</si>
  <si>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</si>
  <si>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</si>
  <si>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</si>
  <si>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</si>
  <si>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</si>
  <si>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</si>
  <si>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</si>
  <si>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</si>
  <si>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</si>
  <si>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</si>
  <si>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</si>
  <si>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</si>
  <si>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</si>
  <si>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</si>
  <si>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</si>
  <si>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</si>
  <si>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</si>
  <si>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</si>
  <si>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</si>
  <si>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</si>
  <si>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</si>
  <si>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</si>
  <si>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</si>
  <si>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</si>
  <si>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</si>
  <si>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</si>
  <si>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</si>
  <si>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</si>
  <si>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</si>
  <si>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</si>
  <si>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</si>
  <si>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</si>
  <si>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</si>
  <si>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</si>
  <si>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</si>
  <si>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</si>
  <si>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</si>
  <si>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</si>
  <si>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</si>
  <si>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</si>
  <si>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</si>
  <si>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</si>
  <si>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</si>
  <si>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</si>
  <si>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</si>
  <si>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</si>
  <si>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</si>
  <si>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</si>
  <si>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</si>
  <si>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</si>
  <si>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</si>
  <si>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</si>
  <si>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</si>
  <si>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</si>
  <si>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</si>
  <si>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</si>
  <si>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</si>
  <si>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</si>
  <si>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</si>
  <si>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</si>
  <si>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</si>
  <si>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</si>
  <si>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</si>
  <si>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</si>
  <si>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</si>
  <si>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</si>
  <si>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</si>
  <si>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</si>
  <si>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</si>
  <si>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</si>
  <si>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</si>
  <si>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</si>
  <si>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</si>
  <si>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</si>
  <si>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</si>
  <si>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</si>
  <si>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</si>
  <si>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</si>
  <si>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</si>
  <si>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</si>
  <si>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</si>
  <si>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</si>
  <si>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Category</t>
  </si>
  <si>
    <t>Subcategory</t>
  </si>
  <si>
    <t>Row Labels</t>
  </si>
  <si>
    <t>Count of outcomes</t>
  </si>
  <si>
    <t>(All)</t>
  </si>
  <si>
    <t>Parent Category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</si>
  <si>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</si>
  <si>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</si>
  <si>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</si>
  <si>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</si>
  <si>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</si>
  <si>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</si>
  <si>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</si>
  <si>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</si>
  <si>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</si>
  <si>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</si>
  <si>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</si>
  <si>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</si>
  <si>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</si>
  <si>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</si>
  <si>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</si>
  <si>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</si>
  <si>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</si>
  <si>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Pleadge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</si>
  <si>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</si>
  <si>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</si>
  <si>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</si>
  <si>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</si>
  <si>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</si>
  <si>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</si>
  <si>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</si>
  <si>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</si>
  <si>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</si>
  <si>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</si>
  <si>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</si>
  <si>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</si>
  <si>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</si>
  <si>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</si>
  <si>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</si>
  <si>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</si>
  <si>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</si>
  <si>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</si>
  <si>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</si>
  <si>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</si>
  <si>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</si>
  <si>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</si>
  <si>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</si>
  <si>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</si>
  <si>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35000 to 39999</t>
  </si>
  <si>
    <t>40000 to 44999</t>
  </si>
  <si>
    <t>50000 or More</t>
  </si>
  <si>
    <t>30000 to 34999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</si>
</sst>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chartsheet" Target="chartsheets/sheet1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CC-474B-99BE-5225A20CDD0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CC-474B-99BE-5225A20CDD0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CC-474B-99BE-5225A20CD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1704431"/>
        <c:axId val="1041705263"/>
      </c:lineChart>
      <c:catAx>
        <c:axId val="1041704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705263"/>
        <c:crosses val="autoZero"/>
        <c:auto val="1"/>
        <c:lblAlgn val="ctr"/>
        <c:lblOffset val="100"/>
        <c:noMultiLvlLbl val="0"/>
      </c:catAx>
      <c:valAx>
        <c:axId val="104170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704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A7-4EE1-AD2D-29E8C4DA8B59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A7-4EE1-AD2D-29E8C4DA8B59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A7-4EE1-AD2D-29E8C4DA8B59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5A7-4EE1-AD2D-29E8C4DA8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1903679"/>
        <c:axId val="2091905343"/>
      </c:barChart>
      <c:catAx>
        <c:axId val="209190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905343"/>
        <c:crosses val="autoZero"/>
        <c:auto val="1"/>
        <c:lblAlgn val="ctr"/>
        <c:lblOffset val="100"/>
        <c:noMultiLvlLbl val="0"/>
      </c:catAx>
      <c:valAx>
        <c:axId val="209190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90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BE-4230-B02A-F1D26F7AEB5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BE-4230-B02A-F1D26F7AEB5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BE-4230-B02A-F1D26F7AE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7895375"/>
        <c:axId val="1567897039"/>
      </c:barChart>
      <c:catAx>
        <c:axId val="156789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897039"/>
        <c:crosses val="autoZero"/>
        <c:auto val="1"/>
        <c:lblAlgn val="ctr"/>
        <c:lblOffset val="100"/>
        <c:noMultiLvlLbl val="0"/>
      </c:catAx>
      <c:valAx>
        <c:axId val="156789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89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8-49AB-A653-C0C5BC7DF22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68-49AB-A653-C0C5BC7DF22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68-49AB-A653-C0C5BC7DF22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68-49AB-A653-C0C5BC7DF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7154527"/>
        <c:axId val="1637154943"/>
      </c:lineChart>
      <c:catAx>
        <c:axId val="163715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154943"/>
        <c:crosses val="autoZero"/>
        <c:auto val="1"/>
        <c:lblAlgn val="ctr"/>
        <c:lblOffset val="100"/>
        <c:noMultiLvlLbl val="0"/>
      </c:catAx>
      <c:valAx>
        <c:axId val="163715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15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F0878D5-E6DC-4477-A7FD-C08111F34A4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27017AA-102A-44DC-958E-9E0EF4655B9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587B895-CD21-4326-9E92-4ED4804A6803}">
  <sheetPr/>
  <sheetViews>
    <sheetView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383380</xdr:colOff>
      <xdr:row>8</xdr:row>
      <xdr:rowOff>135731</xdr:rowOff>
    </xdr:from>
    <xdr:to>
      <xdr:col>12</xdr:col>
      <xdr:colOff>340517</xdr:colOff>
      <xdr:row>23</xdr:row>
      <xdr:rowOff>164306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809E6A-58EA-4021-9971-7446B82EC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326231</xdr:colOff>
      <xdr:row>6</xdr:row>
      <xdr:rowOff>145256</xdr:rowOff>
    </xdr:from>
    <xdr:to>
      <xdr:col>15</xdr:col>
      <xdr:colOff>595313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8A32CD-EB5E-4C2F-80AE-03B0D4DD3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559593</xdr:colOff>
      <xdr:row>8</xdr:row>
      <xdr:rowOff>130969</xdr:rowOff>
    </xdr:from>
    <xdr:to>
      <xdr:col>13</xdr:col>
      <xdr:colOff>597693</xdr:colOff>
      <xdr:row>23</xdr:row>
      <xdr:rowOff>159544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0920DC-A5FB-4BF9-831B-E863C2D3A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164305</xdr:colOff>
      <xdr:row>7</xdr:row>
      <xdr:rowOff>154781</xdr:rowOff>
    </xdr:from>
    <xdr:to>
      <xdr:col>11</xdr:col>
      <xdr:colOff>130968</xdr:colOff>
      <xdr:row>23</xdr:row>
      <xdr:rowOff>2381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B9A044-D6E0-4517-9F8A-FADCA170E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120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2A3BFA8-3C13-4EBE-8061-D187B466F4A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9ED50F3-CBCC-4749-8767-3D4620ABAB2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167" cy="628120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Espinoza" refreshedDate="44641.554588425926" createdVersion="7" refreshedVersion="7" minRefreshableVersion="3" recordCount="4114" xr:uid="{1A2E3EA0-6598-43F3-B977-6AEE9DC4051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Espinoza" refreshedDate="44641.570864699075" createdVersion="7" refreshedVersion="7" minRefreshableVersion="3" recordCount="4114" xr:uid="{3AFA2709-78E7-43D8-B6B3-4369546A9BD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Espinoza" refreshedDate="44651.912161111111" createdVersion="7" refreshedVersion="7" minRefreshableVersion="3" recordCount="4114" xr:uid="{214C6219-B5E0-4537-ABFC-05F14A07668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m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x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x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x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x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x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x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8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8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8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8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8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8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8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8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8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8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8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8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8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8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8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8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8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8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8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8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8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8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8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8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8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8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8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8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8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8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8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8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8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8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8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8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8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8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8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8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8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8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8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8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8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8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8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8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8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8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8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8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8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8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8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8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8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8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8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8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8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8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8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8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8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8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8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8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8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8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8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8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8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8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8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8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8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8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8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8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8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8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8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8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8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8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8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8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8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8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8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8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8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8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8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8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8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8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8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8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8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8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8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8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8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8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8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8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8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8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8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8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8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8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8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8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8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8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8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8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8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8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8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8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8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8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8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8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8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8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8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8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8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8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8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8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8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8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8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8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8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8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8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8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8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8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8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8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8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82ADC-2CDC-4B81-80F0-2E437D89CFF8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7"/>
        <item x="6"/>
        <item x="5"/>
        <item x="4"/>
        <item x="3"/>
        <item x="0"/>
        <item x="2"/>
        <item x="1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6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D3EE25-2789-4A95-ADB7-911054A8155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537872-FBAB-4ED2-B3EC-ED1EB5F5BB01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B83946-2187-4B51-88D1-65ED4526C6CF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R4106" activePane="bottomRight" state="frozen"/>
      <selection pane="topRight" activeCell="D1" sqref="D1"/>
      <selection pane="bottomLeft" activeCell="A2" sqref="A2"/>
      <selection pane="bottomRight" activeCell="W4112" sqref="W4112"/>
    </sheetView>
  </sheetViews>
  <sheetFormatPr defaultColWidth="8.796875" defaultRowHeight="14.25" x14ac:dyDescent="0.45"/>
  <cols>
    <col min="2" max="2" width="38.46484375" style="9" customWidth="1"/>
    <col min="3" max="3" width="40.33203125" style="3" customWidth="1"/>
    <col min="4" max="4" width="15.6640625" style="5" bestFit="1" customWidth="1"/>
    <col min="5" max="5" width="16.46484375" style="7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59765625" bestFit="1" customWidth="1"/>
    <col min="16" max="16" width="15.59765625" bestFit="1" customWidth="1"/>
    <col min="17" max="17" width="41.1328125" customWidth="1"/>
    <col min="18" max="18" width="14.9296875" bestFit="1" customWidth="1"/>
    <col min="19" max="19" width="21.33203125" style="16" bestFit="1" customWidth="1"/>
    <col min="20" max="20" width="17.73046875" bestFit="1" customWidth="1"/>
  </cols>
  <sheetData>
    <row r="1" spans="1:21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8365</v>
      </c>
      <c r="R1" s="1" t="s">
        <v>8361</v>
      </c>
      <c r="S1" s="15" t="s">
        <v>8366</v>
      </c>
      <c r="T1" s="1" t="s">
        <v>8367</v>
      </c>
      <c r="U1" s="1" t="s">
        <v>8380</v>
      </c>
    </row>
    <row r="2" spans="1:21" ht="42.75" x14ac:dyDescent="0.4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8.5" x14ac:dyDescent="0.4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2.75" x14ac:dyDescent="0.4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5" x14ac:dyDescent="0.4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" x14ac:dyDescent="0.4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2.75" x14ac:dyDescent="0.4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2.75" x14ac:dyDescent="0.4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2.75" x14ac:dyDescent="0.4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x14ac:dyDescent="0.4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2.75" x14ac:dyDescent="0.4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2.75" x14ac:dyDescent="0.4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2.75" x14ac:dyDescent="0.4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2.75" x14ac:dyDescent="0.4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28.5" x14ac:dyDescent="0.4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5" x14ac:dyDescent="0.4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2.75" x14ac:dyDescent="0.4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2.75" x14ac:dyDescent="0.4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2.75" x14ac:dyDescent="0.4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2.75" x14ac:dyDescent="0.4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2.75" x14ac:dyDescent="0.4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2.75" x14ac:dyDescent="0.4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2.75" x14ac:dyDescent="0.4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5" x14ac:dyDescent="0.4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2.75" x14ac:dyDescent="0.4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5" x14ac:dyDescent="0.4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2.75" x14ac:dyDescent="0.4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2.75" x14ac:dyDescent="0.4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2.75" x14ac:dyDescent="0.4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5" x14ac:dyDescent="0.4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2.75" x14ac:dyDescent="0.4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2.75" x14ac:dyDescent="0.4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2.75" x14ac:dyDescent="0.4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2.75" x14ac:dyDescent="0.4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2.75" x14ac:dyDescent="0.4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2.75" x14ac:dyDescent="0.4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2.75" x14ac:dyDescent="0.4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5" x14ac:dyDescent="0.4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2.75" x14ac:dyDescent="0.4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2.75" x14ac:dyDescent="0.4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2.75" x14ac:dyDescent="0.4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2.75" x14ac:dyDescent="0.4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2.75" x14ac:dyDescent="0.4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2.75" x14ac:dyDescent="0.4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2.75" x14ac:dyDescent="0.4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2.75" x14ac:dyDescent="0.4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2.75" x14ac:dyDescent="0.4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2.75" x14ac:dyDescent="0.4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2.75" x14ac:dyDescent="0.4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2.75" x14ac:dyDescent="0.4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4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2.75" x14ac:dyDescent="0.4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2.75" x14ac:dyDescent="0.4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2.75" x14ac:dyDescent="0.4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5" x14ac:dyDescent="0.4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2.75" x14ac:dyDescent="0.4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2.75" x14ac:dyDescent="0.4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5" x14ac:dyDescent="0.4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2.75" x14ac:dyDescent="0.4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2.75" x14ac:dyDescent="0.4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2.75" x14ac:dyDescent="0.4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2.75" x14ac:dyDescent="0.4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2.75" x14ac:dyDescent="0.4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2.75" x14ac:dyDescent="0.4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2.75" x14ac:dyDescent="0.4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2.75" x14ac:dyDescent="0.4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2.75" x14ac:dyDescent="0.4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21" si="9">YEAR(S67)</f>
        <v>2014</v>
      </c>
    </row>
    <row r="68" spans="1:21" ht="28.5" x14ac:dyDescent="0.4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2.75" x14ac:dyDescent="0.4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" x14ac:dyDescent="0.4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2.75" x14ac:dyDescent="0.4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2.75" x14ac:dyDescent="0.4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2.75" x14ac:dyDescent="0.4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2.75" x14ac:dyDescent="0.4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2.75" x14ac:dyDescent="0.4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2.75" x14ac:dyDescent="0.4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2.75" x14ac:dyDescent="0.4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2.75" x14ac:dyDescent="0.4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2.75" x14ac:dyDescent="0.4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5.5" x14ac:dyDescent="0.4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2.75" x14ac:dyDescent="0.4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2.75" x14ac:dyDescent="0.4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2.75" x14ac:dyDescent="0.4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2.75" x14ac:dyDescent="0.4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2.75" x14ac:dyDescent="0.4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2.75" x14ac:dyDescent="0.4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2.75" x14ac:dyDescent="0.4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2.75" x14ac:dyDescent="0.4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2.75" x14ac:dyDescent="0.4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2.75" x14ac:dyDescent="0.4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2.75" x14ac:dyDescent="0.4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5" x14ac:dyDescent="0.4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2.75" x14ac:dyDescent="0.4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2.75" x14ac:dyDescent="0.4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" x14ac:dyDescent="0.4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2.75" x14ac:dyDescent="0.4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2.75" x14ac:dyDescent="0.4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2.75" x14ac:dyDescent="0.4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2.75" x14ac:dyDescent="0.4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2.75" x14ac:dyDescent="0.4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5" x14ac:dyDescent="0.4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2.75" x14ac:dyDescent="0.4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2.75" x14ac:dyDescent="0.4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2.75" x14ac:dyDescent="0.4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2.75" x14ac:dyDescent="0.4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5" x14ac:dyDescent="0.4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2.75" x14ac:dyDescent="0.4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4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2.75" x14ac:dyDescent="0.4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2.75" x14ac:dyDescent="0.4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2.75" x14ac:dyDescent="0.4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2.75" x14ac:dyDescent="0.4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2.75" x14ac:dyDescent="0.4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2.75" x14ac:dyDescent="0.4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5" x14ac:dyDescent="0.4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2.75" x14ac:dyDescent="0.4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4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2.75" x14ac:dyDescent="0.4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2.75" x14ac:dyDescent="0.4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5" x14ac:dyDescent="0.4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2.75" x14ac:dyDescent="0.4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2.75" x14ac:dyDescent="0.4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</row>
    <row r="123" spans="1:21" ht="42.75" x14ac:dyDescent="0.4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</row>
    <row r="124" spans="1:21" ht="28.5" x14ac:dyDescent="0.4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</row>
    <row r="125" spans="1:21" ht="42.75" x14ac:dyDescent="0.4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</row>
    <row r="126" spans="1:21" ht="42.75" x14ac:dyDescent="0.4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</row>
    <row r="127" spans="1:21" ht="42.75" x14ac:dyDescent="0.4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</row>
    <row r="128" spans="1:21" ht="42.75" x14ac:dyDescent="0.4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</row>
    <row r="129" spans="1:20" ht="42.75" x14ac:dyDescent="0.4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</row>
    <row r="130" spans="1:20" ht="28.5" x14ac:dyDescent="0.4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</row>
    <row r="131" spans="1:20" ht="42.75" x14ac:dyDescent="0.4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</row>
    <row r="132" spans="1:20" ht="42.75" x14ac:dyDescent="0.4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</row>
    <row r="133" spans="1:20" x14ac:dyDescent="0.4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</row>
    <row r="134" spans="1:20" ht="42.75" x14ac:dyDescent="0.4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</row>
    <row r="135" spans="1:20" ht="28.5" x14ac:dyDescent="0.4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</row>
    <row r="136" spans="1:20" ht="28.5" x14ac:dyDescent="0.4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</row>
    <row r="137" spans="1:20" ht="42.75" x14ac:dyDescent="0.4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</row>
    <row r="138" spans="1:20" ht="42.75" x14ac:dyDescent="0.4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</row>
    <row r="139" spans="1:20" ht="42.75" x14ac:dyDescent="0.4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</row>
    <row r="140" spans="1:20" ht="42.75" x14ac:dyDescent="0.4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</row>
    <row r="141" spans="1:20" ht="42.75" x14ac:dyDescent="0.4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</row>
    <row r="142" spans="1:20" ht="42.75" x14ac:dyDescent="0.4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</row>
    <row r="143" spans="1:20" ht="42.75" x14ac:dyDescent="0.4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</row>
    <row r="144" spans="1:20" ht="42.75" x14ac:dyDescent="0.4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</row>
    <row r="145" spans="1:20" ht="42.75" x14ac:dyDescent="0.4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</row>
    <row r="146" spans="1:20" ht="42.75" x14ac:dyDescent="0.4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</row>
    <row r="147" spans="1:20" ht="42.75" x14ac:dyDescent="0.4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</row>
    <row r="148" spans="1:20" ht="42.75" x14ac:dyDescent="0.4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</row>
    <row r="149" spans="1:20" ht="28.5" x14ac:dyDescent="0.4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</row>
    <row r="150" spans="1:20" ht="42.75" x14ac:dyDescent="0.4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</row>
    <row r="151" spans="1:20" ht="42.75" x14ac:dyDescent="0.4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</row>
    <row r="152" spans="1:20" ht="42.75" x14ac:dyDescent="0.4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</row>
    <row r="153" spans="1:20" ht="42.75" x14ac:dyDescent="0.4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</row>
    <row r="154" spans="1:20" ht="28.5" x14ac:dyDescent="0.4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</row>
    <row r="155" spans="1:20" ht="42.75" x14ac:dyDescent="0.4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</row>
    <row r="156" spans="1:20" ht="28.5" x14ac:dyDescent="0.4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</row>
    <row r="157" spans="1:20" ht="57" x14ac:dyDescent="0.4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</row>
    <row r="158" spans="1:20" ht="42.75" x14ac:dyDescent="0.4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</row>
    <row r="159" spans="1:20" ht="42.75" x14ac:dyDescent="0.4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</row>
    <row r="160" spans="1:20" ht="42.75" x14ac:dyDescent="0.4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</row>
    <row r="161" spans="1:21" ht="42.75" x14ac:dyDescent="0.4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</row>
    <row r="162" spans="1:21" ht="42.75" x14ac:dyDescent="0.4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ref="U162:U225" si="14">YEAR(S162)</f>
        <v>2015</v>
      </c>
    </row>
    <row r="163" spans="1:21" ht="42.75" x14ac:dyDescent="0.4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2.75" x14ac:dyDescent="0.4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" x14ac:dyDescent="0.4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2.75" x14ac:dyDescent="0.4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5" x14ac:dyDescent="0.4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2.75" x14ac:dyDescent="0.4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2.75" x14ac:dyDescent="0.4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2.75" x14ac:dyDescent="0.4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2.75" x14ac:dyDescent="0.4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2.75" x14ac:dyDescent="0.4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2.75" x14ac:dyDescent="0.4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2.75" x14ac:dyDescent="0.4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2.75" x14ac:dyDescent="0.4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2.75" x14ac:dyDescent="0.4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2.75" x14ac:dyDescent="0.4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2.75" x14ac:dyDescent="0.4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5" x14ac:dyDescent="0.4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5" x14ac:dyDescent="0.4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5" x14ac:dyDescent="0.4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2.75" x14ac:dyDescent="0.4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2.75" x14ac:dyDescent="0.4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2.75" x14ac:dyDescent="0.4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4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2.75" x14ac:dyDescent="0.4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4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2.75" x14ac:dyDescent="0.4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28.5" x14ac:dyDescent="0.4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2.75" x14ac:dyDescent="0.4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2.75" x14ac:dyDescent="0.4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4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2.75" x14ac:dyDescent="0.4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2.75" x14ac:dyDescent="0.4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2.75" x14ac:dyDescent="0.4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si="14"/>
        <v>2014</v>
      </c>
    </row>
    <row r="196" spans="1:21" ht="42.75" x14ac:dyDescent="0.4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4"/>
        <v>2016</v>
      </c>
    </row>
    <row r="197" spans="1:21" ht="42.75" x14ac:dyDescent="0.4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4"/>
        <v>2015</v>
      </c>
    </row>
    <row r="198" spans="1:21" ht="42.75" x14ac:dyDescent="0.4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4"/>
        <v>2015</v>
      </c>
    </row>
    <row r="199" spans="1:21" ht="42.75" x14ac:dyDescent="0.4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4"/>
        <v>2017</v>
      </c>
    </row>
    <row r="200" spans="1:21" ht="42.75" x14ac:dyDescent="0.4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4"/>
        <v>2014</v>
      </c>
    </row>
    <row r="201" spans="1:21" ht="42.75" x14ac:dyDescent="0.4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4"/>
        <v>2016</v>
      </c>
    </row>
    <row r="202" spans="1:21" ht="28.5" x14ac:dyDescent="0.4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4"/>
        <v>2014</v>
      </c>
    </row>
    <row r="203" spans="1:21" ht="42.75" x14ac:dyDescent="0.4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4"/>
        <v>2015</v>
      </c>
    </row>
    <row r="204" spans="1:21" x14ac:dyDescent="0.4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4"/>
        <v>2015</v>
      </c>
    </row>
    <row r="205" spans="1:21" ht="42.75" x14ac:dyDescent="0.4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4"/>
        <v>2014</v>
      </c>
    </row>
    <row r="206" spans="1:21" ht="42.75" x14ac:dyDescent="0.4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4"/>
        <v>2016</v>
      </c>
    </row>
    <row r="207" spans="1:21" ht="42.75" x14ac:dyDescent="0.4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4"/>
        <v>2015</v>
      </c>
    </row>
    <row r="208" spans="1:21" ht="42.75" x14ac:dyDescent="0.4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4"/>
        <v>2016</v>
      </c>
    </row>
    <row r="209" spans="1:21" ht="42.75" x14ac:dyDescent="0.4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4"/>
        <v>2014</v>
      </c>
    </row>
    <row r="210" spans="1:21" ht="42.75" x14ac:dyDescent="0.4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4"/>
        <v>2014</v>
      </c>
    </row>
    <row r="211" spans="1:21" ht="42.75" x14ac:dyDescent="0.4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4"/>
        <v>2015</v>
      </c>
    </row>
    <row r="212" spans="1:21" ht="42.75" x14ac:dyDescent="0.4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4"/>
        <v>2015</v>
      </c>
    </row>
    <row r="213" spans="1:21" ht="42.75" x14ac:dyDescent="0.4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4"/>
        <v>2015</v>
      </c>
    </row>
    <row r="214" spans="1:21" ht="28.5" x14ac:dyDescent="0.4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4"/>
        <v>2016</v>
      </c>
    </row>
    <row r="215" spans="1:21" ht="42.75" x14ac:dyDescent="0.4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4"/>
        <v>2015</v>
      </c>
    </row>
    <row r="216" spans="1:21" ht="42.75" x14ac:dyDescent="0.4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4"/>
        <v>2015</v>
      </c>
    </row>
    <row r="217" spans="1:21" ht="42.75" x14ac:dyDescent="0.4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4"/>
        <v>2016</v>
      </c>
    </row>
    <row r="218" spans="1:21" ht="42.75" x14ac:dyDescent="0.4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4"/>
        <v>2015</v>
      </c>
    </row>
    <row r="219" spans="1:21" x14ac:dyDescent="0.4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4"/>
        <v>2014</v>
      </c>
    </row>
    <row r="220" spans="1:21" ht="42.75" x14ac:dyDescent="0.4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4"/>
        <v>2015</v>
      </c>
    </row>
    <row r="221" spans="1:21" ht="28.5" x14ac:dyDescent="0.4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4"/>
        <v>2016</v>
      </c>
    </row>
    <row r="222" spans="1:21" ht="42.75" x14ac:dyDescent="0.4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4"/>
        <v>2015</v>
      </c>
    </row>
    <row r="223" spans="1:21" x14ac:dyDescent="0.4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4"/>
        <v>2015</v>
      </c>
    </row>
    <row r="224" spans="1:21" ht="42.75" x14ac:dyDescent="0.4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4"/>
        <v>2015</v>
      </c>
    </row>
    <row r="225" spans="1:21" ht="42.75" x14ac:dyDescent="0.4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4"/>
        <v>2016</v>
      </c>
    </row>
    <row r="226" spans="1:21" ht="42.75" x14ac:dyDescent="0.4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ref="U226:U289" si="19">YEAR(S226)</f>
        <v>2015</v>
      </c>
    </row>
    <row r="227" spans="1:21" ht="42.75" x14ac:dyDescent="0.4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2.75" x14ac:dyDescent="0.4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2.75" x14ac:dyDescent="0.4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5" x14ac:dyDescent="0.4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2.75" x14ac:dyDescent="0.4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2.75" x14ac:dyDescent="0.4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2.75" x14ac:dyDescent="0.4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2.75" x14ac:dyDescent="0.4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2.75" x14ac:dyDescent="0.4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2.75" x14ac:dyDescent="0.4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2.75" x14ac:dyDescent="0.4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2.75" x14ac:dyDescent="0.4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x14ac:dyDescent="0.4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2.75" x14ac:dyDescent="0.4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2.75" x14ac:dyDescent="0.4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2.75" x14ac:dyDescent="0.4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2.75" x14ac:dyDescent="0.4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2.75" x14ac:dyDescent="0.4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2.75" x14ac:dyDescent="0.4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" x14ac:dyDescent="0.4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2.75" x14ac:dyDescent="0.4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2.75" x14ac:dyDescent="0.4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" x14ac:dyDescent="0.4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2.75" x14ac:dyDescent="0.4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" x14ac:dyDescent="0.4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2.75" x14ac:dyDescent="0.4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2.75" x14ac:dyDescent="0.4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2.75" x14ac:dyDescent="0.4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2.75" x14ac:dyDescent="0.4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2.75" x14ac:dyDescent="0.4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5" x14ac:dyDescent="0.4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2.75" x14ac:dyDescent="0.4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2.75" x14ac:dyDescent="0.4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si="19"/>
        <v>2016</v>
      </c>
    </row>
    <row r="260" spans="1:21" ht="42.75" x14ac:dyDescent="0.4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19"/>
        <v>2011</v>
      </c>
    </row>
    <row r="261" spans="1:21" ht="42.75" x14ac:dyDescent="0.4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19"/>
        <v>2015</v>
      </c>
    </row>
    <row r="262" spans="1:21" ht="42.75" x14ac:dyDescent="0.4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19"/>
        <v>2010</v>
      </c>
    </row>
    <row r="263" spans="1:21" ht="28.5" x14ac:dyDescent="0.4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19"/>
        <v>2012</v>
      </c>
    </row>
    <row r="264" spans="1:21" ht="28.5" x14ac:dyDescent="0.4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19"/>
        <v>2011</v>
      </c>
    </row>
    <row r="265" spans="1:21" ht="57" x14ac:dyDescent="0.4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19"/>
        <v>2012</v>
      </c>
    </row>
    <row r="266" spans="1:21" ht="57" x14ac:dyDescent="0.4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19"/>
        <v>2012</v>
      </c>
    </row>
    <row r="267" spans="1:21" ht="57" x14ac:dyDescent="0.4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19"/>
        <v>2010</v>
      </c>
    </row>
    <row r="268" spans="1:21" ht="57" x14ac:dyDescent="0.4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19"/>
        <v>2010</v>
      </c>
    </row>
    <row r="269" spans="1:21" ht="42.75" x14ac:dyDescent="0.4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19"/>
        <v>2014</v>
      </c>
    </row>
    <row r="270" spans="1:21" ht="42.75" x14ac:dyDescent="0.4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19"/>
        <v>2011</v>
      </c>
    </row>
    <row r="271" spans="1:21" ht="42.75" x14ac:dyDescent="0.4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19"/>
        <v>2017</v>
      </c>
    </row>
    <row r="272" spans="1:21" ht="42.75" x14ac:dyDescent="0.4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19"/>
        <v>2011</v>
      </c>
    </row>
    <row r="273" spans="1:21" ht="42.75" x14ac:dyDescent="0.4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19"/>
        <v>2013</v>
      </c>
    </row>
    <row r="274" spans="1:21" ht="42.75" x14ac:dyDescent="0.4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19"/>
        <v>2010</v>
      </c>
    </row>
    <row r="275" spans="1:21" ht="42.75" x14ac:dyDescent="0.4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19"/>
        <v>2011</v>
      </c>
    </row>
    <row r="276" spans="1:21" ht="42.75" x14ac:dyDescent="0.4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19"/>
        <v>2012</v>
      </c>
    </row>
    <row r="277" spans="1:21" ht="42.75" x14ac:dyDescent="0.4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19"/>
        <v>2012</v>
      </c>
    </row>
    <row r="278" spans="1:21" ht="42.75" x14ac:dyDescent="0.4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19"/>
        <v>2012</v>
      </c>
    </row>
    <row r="279" spans="1:21" ht="42.75" x14ac:dyDescent="0.4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19"/>
        <v>2015</v>
      </c>
    </row>
    <row r="280" spans="1:21" ht="28.5" x14ac:dyDescent="0.4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19"/>
        <v>2012</v>
      </c>
    </row>
    <row r="281" spans="1:21" ht="42.75" x14ac:dyDescent="0.4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19"/>
        <v>2017</v>
      </c>
    </row>
    <row r="282" spans="1:21" ht="42.75" x14ac:dyDescent="0.4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19"/>
        <v>2014</v>
      </c>
    </row>
    <row r="283" spans="1:21" ht="42.75" x14ac:dyDescent="0.4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19"/>
        <v>2009</v>
      </c>
    </row>
    <row r="284" spans="1:21" ht="42.75" x14ac:dyDescent="0.4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19"/>
        <v>2010</v>
      </c>
    </row>
    <row r="285" spans="1:21" ht="28.5" x14ac:dyDescent="0.4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19"/>
        <v>2011</v>
      </c>
    </row>
    <row r="286" spans="1:21" ht="42.75" x14ac:dyDescent="0.4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19"/>
        <v>2011</v>
      </c>
    </row>
    <row r="287" spans="1:21" ht="42.75" x14ac:dyDescent="0.4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19"/>
        <v>2013</v>
      </c>
    </row>
    <row r="288" spans="1:21" ht="42.75" x14ac:dyDescent="0.4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19"/>
        <v>2013</v>
      </c>
    </row>
    <row r="289" spans="1:21" ht="28.5" x14ac:dyDescent="0.4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19"/>
        <v>2012</v>
      </c>
    </row>
    <row r="290" spans="1:21" ht="57" x14ac:dyDescent="0.4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ref="U290:U353" si="24">YEAR(S290)</f>
        <v>2012</v>
      </c>
    </row>
    <row r="291" spans="1:21" ht="42.75" x14ac:dyDescent="0.4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5" x14ac:dyDescent="0.4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2.75" x14ac:dyDescent="0.4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2.75" x14ac:dyDescent="0.4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2.75" x14ac:dyDescent="0.4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57" x14ac:dyDescent="0.4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2.75" x14ac:dyDescent="0.4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2.75" x14ac:dyDescent="0.4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2.75" x14ac:dyDescent="0.4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5" x14ac:dyDescent="0.4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2.75" x14ac:dyDescent="0.4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2.75" x14ac:dyDescent="0.4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2.75" x14ac:dyDescent="0.4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" x14ac:dyDescent="0.4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2.75" x14ac:dyDescent="0.4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5" x14ac:dyDescent="0.4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2.75" x14ac:dyDescent="0.4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5" x14ac:dyDescent="0.4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4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2.75" x14ac:dyDescent="0.4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2.75" x14ac:dyDescent="0.4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2.75" x14ac:dyDescent="0.4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2.75" x14ac:dyDescent="0.4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2.75" x14ac:dyDescent="0.4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" x14ac:dyDescent="0.4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2.75" x14ac:dyDescent="0.4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2.75" x14ac:dyDescent="0.4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5" x14ac:dyDescent="0.4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2.75" x14ac:dyDescent="0.4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2.75" x14ac:dyDescent="0.4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" x14ac:dyDescent="0.4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2.75" x14ac:dyDescent="0.4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2.75" x14ac:dyDescent="0.4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si="24"/>
        <v>2016</v>
      </c>
    </row>
    <row r="324" spans="1:21" ht="42.75" x14ac:dyDescent="0.4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4"/>
        <v>2016</v>
      </c>
    </row>
    <row r="325" spans="1:21" ht="42.75" x14ac:dyDescent="0.4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4"/>
        <v>2016</v>
      </c>
    </row>
    <row r="326" spans="1:21" ht="42.75" x14ac:dyDescent="0.4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4"/>
        <v>2015</v>
      </c>
    </row>
    <row r="327" spans="1:21" ht="42.75" x14ac:dyDescent="0.4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4"/>
        <v>2016</v>
      </c>
    </row>
    <row r="328" spans="1:21" ht="42.75" x14ac:dyDescent="0.4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4"/>
        <v>2017</v>
      </c>
    </row>
    <row r="329" spans="1:21" ht="42.75" x14ac:dyDescent="0.4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4"/>
        <v>2015</v>
      </c>
    </row>
    <row r="330" spans="1:21" ht="42.75" x14ac:dyDescent="0.4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4"/>
        <v>2015</v>
      </c>
    </row>
    <row r="331" spans="1:21" ht="42.75" x14ac:dyDescent="0.4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4"/>
        <v>2015</v>
      </c>
    </row>
    <row r="332" spans="1:21" ht="42.75" x14ac:dyDescent="0.4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4"/>
        <v>2013</v>
      </c>
    </row>
    <row r="333" spans="1:21" ht="42.75" x14ac:dyDescent="0.4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4"/>
        <v>2016</v>
      </c>
    </row>
    <row r="334" spans="1:21" ht="42.75" x14ac:dyDescent="0.4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4"/>
        <v>2015</v>
      </c>
    </row>
    <row r="335" spans="1:21" ht="42.75" x14ac:dyDescent="0.4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4"/>
        <v>2016</v>
      </c>
    </row>
    <row r="336" spans="1:21" ht="42.75" x14ac:dyDescent="0.4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4"/>
        <v>2015</v>
      </c>
    </row>
    <row r="337" spans="1:21" ht="42.75" x14ac:dyDescent="0.4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4"/>
        <v>2015</v>
      </c>
    </row>
    <row r="338" spans="1:21" ht="42.75" x14ac:dyDescent="0.4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4"/>
        <v>2015</v>
      </c>
    </row>
    <row r="339" spans="1:21" ht="42.75" x14ac:dyDescent="0.4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4"/>
        <v>2015</v>
      </c>
    </row>
    <row r="340" spans="1:21" ht="42.75" x14ac:dyDescent="0.4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4"/>
        <v>2016</v>
      </c>
    </row>
    <row r="341" spans="1:21" ht="42.75" x14ac:dyDescent="0.4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4"/>
        <v>2015</v>
      </c>
    </row>
    <row r="342" spans="1:21" ht="42.75" x14ac:dyDescent="0.4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4"/>
        <v>2017</v>
      </c>
    </row>
    <row r="343" spans="1:21" ht="42.75" x14ac:dyDescent="0.4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4"/>
        <v>2014</v>
      </c>
    </row>
    <row r="344" spans="1:21" ht="28.5" x14ac:dyDescent="0.4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4"/>
        <v>2016</v>
      </c>
    </row>
    <row r="345" spans="1:21" ht="42.75" x14ac:dyDescent="0.4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4"/>
        <v>2014</v>
      </c>
    </row>
    <row r="346" spans="1:21" ht="42.75" x14ac:dyDescent="0.4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4"/>
        <v>2015</v>
      </c>
    </row>
    <row r="347" spans="1:21" ht="42.75" x14ac:dyDescent="0.4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4"/>
        <v>2015</v>
      </c>
    </row>
    <row r="348" spans="1:21" ht="42.75" x14ac:dyDescent="0.4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4"/>
        <v>2015</v>
      </c>
    </row>
    <row r="349" spans="1:21" ht="42.75" x14ac:dyDescent="0.4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4"/>
        <v>2015</v>
      </c>
    </row>
    <row r="350" spans="1:21" ht="42.75" x14ac:dyDescent="0.4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4"/>
        <v>2015</v>
      </c>
    </row>
    <row r="351" spans="1:21" ht="42.75" x14ac:dyDescent="0.4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4"/>
        <v>2017</v>
      </c>
    </row>
    <row r="352" spans="1:21" ht="42.75" x14ac:dyDescent="0.4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4"/>
        <v>2016</v>
      </c>
    </row>
    <row r="353" spans="1:21" ht="42.75" x14ac:dyDescent="0.4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4"/>
        <v>2016</v>
      </c>
    </row>
    <row r="354" spans="1:21" ht="42.75" x14ac:dyDescent="0.4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ref="U354:U417" si="29">YEAR(S354)</f>
        <v>2014</v>
      </c>
    </row>
    <row r="355" spans="1:21" ht="42.75" x14ac:dyDescent="0.4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2.75" x14ac:dyDescent="0.4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28.5" x14ac:dyDescent="0.4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28.5" x14ac:dyDescent="0.4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2.75" x14ac:dyDescent="0.4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2.75" x14ac:dyDescent="0.4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2.75" x14ac:dyDescent="0.4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2.75" x14ac:dyDescent="0.4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2.75" x14ac:dyDescent="0.4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2.75" x14ac:dyDescent="0.4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2.75" x14ac:dyDescent="0.4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2.75" x14ac:dyDescent="0.4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2.75" x14ac:dyDescent="0.4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2.75" x14ac:dyDescent="0.4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2.75" x14ac:dyDescent="0.4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2.75" x14ac:dyDescent="0.4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2.75" x14ac:dyDescent="0.4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2.75" x14ac:dyDescent="0.4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2.75" x14ac:dyDescent="0.4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5" x14ac:dyDescent="0.4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2.75" x14ac:dyDescent="0.4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2.75" x14ac:dyDescent="0.4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2.75" x14ac:dyDescent="0.4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2.75" x14ac:dyDescent="0.4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2.75" x14ac:dyDescent="0.4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" x14ac:dyDescent="0.4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2.75" x14ac:dyDescent="0.4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2.75" x14ac:dyDescent="0.4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2.75" x14ac:dyDescent="0.4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2.75" x14ac:dyDescent="0.4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2.75" x14ac:dyDescent="0.4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2.75" x14ac:dyDescent="0.4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2.75" x14ac:dyDescent="0.4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si="29"/>
        <v>2014</v>
      </c>
    </row>
    <row r="388" spans="1:21" ht="42.75" x14ac:dyDescent="0.4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29"/>
        <v>2015</v>
      </c>
    </row>
    <row r="389" spans="1:21" ht="42.75" x14ac:dyDescent="0.4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29"/>
        <v>2015</v>
      </c>
    </row>
    <row r="390" spans="1:21" ht="42.75" x14ac:dyDescent="0.4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29"/>
        <v>2016</v>
      </c>
    </row>
    <row r="391" spans="1:21" ht="42.75" x14ac:dyDescent="0.4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29"/>
        <v>2014</v>
      </c>
    </row>
    <row r="392" spans="1:21" ht="42.75" x14ac:dyDescent="0.4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29"/>
        <v>2015</v>
      </c>
    </row>
    <row r="393" spans="1:21" ht="42.75" x14ac:dyDescent="0.4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29"/>
        <v>2011</v>
      </c>
    </row>
    <row r="394" spans="1:21" ht="42.75" x14ac:dyDescent="0.4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29"/>
        <v>2011</v>
      </c>
    </row>
    <row r="395" spans="1:21" ht="28.5" x14ac:dyDescent="0.4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29"/>
        <v>2013</v>
      </c>
    </row>
    <row r="396" spans="1:21" ht="42.75" x14ac:dyDescent="0.4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29"/>
        <v>2016</v>
      </c>
    </row>
    <row r="397" spans="1:21" ht="42.75" x14ac:dyDescent="0.4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29"/>
        <v>2012</v>
      </c>
    </row>
    <row r="398" spans="1:21" ht="42.75" x14ac:dyDescent="0.4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29"/>
        <v>2012</v>
      </c>
    </row>
    <row r="399" spans="1:21" ht="57" x14ac:dyDescent="0.4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29"/>
        <v>2010</v>
      </c>
    </row>
    <row r="400" spans="1:21" ht="42.75" x14ac:dyDescent="0.4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29"/>
        <v>2015</v>
      </c>
    </row>
    <row r="401" spans="1:21" ht="42.75" x14ac:dyDescent="0.4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29"/>
        <v>2016</v>
      </c>
    </row>
    <row r="402" spans="1:21" ht="42.75" x14ac:dyDescent="0.4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29"/>
        <v>2014</v>
      </c>
    </row>
    <row r="403" spans="1:21" ht="42.75" x14ac:dyDescent="0.4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29"/>
        <v>2011</v>
      </c>
    </row>
    <row r="404" spans="1:21" ht="42.75" x14ac:dyDescent="0.4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29"/>
        <v>2015</v>
      </c>
    </row>
    <row r="405" spans="1:21" ht="42.75" x14ac:dyDescent="0.4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29"/>
        <v>2011</v>
      </c>
    </row>
    <row r="406" spans="1:21" ht="42.75" x14ac:dyDescent="0.4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29"/>
        <v>2014</v>
      </c>
    </row>
    <row r="407" spans="1:21" ht="28.5" x14ac:dyDescent="0.4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29"/>
        <v>2014</v>
      </c>
    </row>
    <row r="408" spans="1:21" ht="42.75" x14ac:dyDescent="0.4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29"/>
        <v>2011</v>
      </c>
    </row>
    <row r="409" spans="1:21" ht="42.75" x14ac:dyDescent="0.4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29"/>
        <v>2011</v>
      </c>
    </row>
    <row r="410" spans="1:21" ht="42.75" x14ac:dyDescent="0.4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29"/>
        <v>2013</v>
      </c>
    </row>
    <row r="411" spans="1:21" ht="42.75" x14ac:dyDescent="0.4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29"/>
        <v>2016</v>
      </c>
    </row>
    <row r="412" spans="1:21" ht="42.75" x14ac:dyDescent="0.4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29"/>
        <v>2015</v>
      </c>
    </row>
    <row r="413" spans="1:21" ht="42.75" x14ac:dyDescent="0.4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29"/>
        <v>2013</v>
      </c>
    </row>
    <row r="414" spans="1:21" ht="42.75" x14ac:dyDescent="0.4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29"/>
        <v>2012</v>
      </c>
    </row>
    <row r="415" spans="1:21" ht="42.75" x14ac:dyDescent="0.4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29"/>
        <v>2012</v>
      </c>
    </row>
    <row r="416" spans="1:21" ht="42.75" x14ac:dyDescent="0.4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29"/>
        <v>2013</v>
      </c>
    </row>
    <row r="417" spans="1:21" ht="57" x14ac:dyDescent="0.4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29"/>
        <v>2014</v>
      </c>
    </row>
    <row r="418" spans="1:21" ht="42.75" x14ac:dyDescent="0.4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ref="U418:U481" si="34">YEAR(S418)</f>
        <v>2014</v>
      </c>
    </row>
    <row r="419" spans="1:21" ht="42.75" x14ac:dyDescent="0.4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2.75" x14ac:dyDescent="0.4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2.75" x14ac:dyDescent="0.4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2.75" x14ac:dyDescent="0.4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2.75" x14ac:dyDescent="0.4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2.75" x14ac:dyDescent="0.4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2.75" x14ac:dyDescent="0.4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2.75" x14ac:dyDescent="0.4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2.75" x14ac:dyDescent="0.4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2.75" x14ac:dyDescent="0.4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2.75" x14ac:dyDescent="0.4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5" x14ac:dyDescent="0.4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" x14ac:dyDescent="0.4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2.75" x14ac:dyDescent="0.4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2.75" x14ac:dyDescent="0.4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2.75" x14ac:dyDescent="0.4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" x14ac:dyDescent="0.4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2.75" x14ac:dyDescent="0.4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2.75" x14ac:dyDescent="0.4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2.75" x14ac:dyDescent="0.4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2.75" x14ac:dyDescent="0.4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2.75" x14ac:dyDescent="0.4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2.75" x14ac:dyDescent="0.4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2.75" x14ac:dyDescent="0.4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2.75" x14ac:dyDescent="0.4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4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2.75" x14ac:dyDescent="0.4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2.75" x14ac:dyDescent="0.4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2.75" x14ac:dyDescent="0.4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2.75" x14ac:dyDescent="0.4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2.75" x14ac:dyDescent="0.4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2.75" x14ac:dyDescent="0.4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2.75" x14ac:dyDescent="0.4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si="34"/>
        <v>2013</v>
      </c>
    </row>
    <row r="452" spans="1:21" ht="42.75" x14ac:dyDescent="0.4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4"/>
        <v>2014</v>
      </c>
    </row>
    <row r="453" spans="1:21" ht="42.75" x14ac:dyDescent="0.4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4"/>
        <v>2013</v>
      </c>
    </row>
    <row r="454" spans="1:21" ht="28.5" x14ac:dyDescent="0.4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4"/>
        <v>2015</v>
      </c>
    </row>
    <row r="455" spans="1:21" ht="42.75" x14ac:dyDescent="0.4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4"/>
        <v>2015</v>
      </c>
    </row>
    <row r="456" spans="1:21" ht="42.75" x14ac:dyDescent="0.4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4"/>
        <v>2014</v>
      </c>
    </row>
    <row r="457" spans="1:21" ht="42.75" x14ac:dyDescent="0.4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4"/>
        <v>2012</v>
      </c>
    </row>
    <row r="458" spans="1:21" ht="42.75" x14ac:dyDescent="0.4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4"/>
        <v>2013</v>
      </c>
    </row>
    <row r="459" spans="1:21" ht="42.75" x14ac:dyDescent="0.4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4"/>
        <v>2014</v>
      </c>
    </row>
    <row r="460" spans="1:21" ht="42.75" x14ac:dyDescent="0.4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4"/>
        <v>2013</v>
      </c>
    </row>
    <row r="461" spans="1:21" ht="42.75" x14ac:dyDescent="0.4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4"/>
        <v>2011</v>
      </c>
    </row>
    <row r="462" spans="1:21" ht="28.5" x14ac:dyDescent="0.4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4"/>
        <v>2014</v>
      </c>
    </row>
    <row r="463" spans="1:21" ht="42.75" x14ac:dyDescent="0.4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4"/>
        <v>2013</v>
      </c>
    </row>
    <row r="464" spans="1:21" ht="42.75" x14ac:dyDescent="0.4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4"/>
        <v>2011</v>
      </c>
    </row>
    <row r="465" spans="1:21" ht="42.75" x14ac:dyDescent="0.4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4"/>
        <v>2011</v>
      </c>
    </row>
    <row r="466" spans="1:21" ht="28.5" x14ac:dyDescent="0.4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4"/>
        <v>2016</v>
      </c>
    </row>
    <row r="467" spans="1:21" x14ac:dyDescent="0.4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4"/>
        <v>2014</v>
      </c>
    </row>
    <row r="468" spans="1:21" ht="42.75" x14ac:dyDescent="0.4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4"/>
        <v>2012</v>
      </c>
    </row>
    <row r="469" spans="1:21" ht="42.75" x14ac:dyDescent="0.4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4"/>
        <v>2012</v>
      </c>
    </row>
    <row r="470" spans="1:21" ht="42.75" x14ac:dyDescent="0.4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4"/>
        <v>2012</v>
      </c>
    </row>
    <row r="471" spans="1:21" ht="28.5" x14ac:dyDescent="0.4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4"/>
        <v>2014</v>
      </c>
    </row>
    <row r="472" spans="1:21" ht="42.75" x14ac:dyDescent="0.4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4"/>
        <v>2013</v>
      </c>
    </row>
    <row r="473" spans="1:21" ht="57" x14ac:dyDescent="0.4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4"/>
        <v>2014</v>
      </c>
    </row>
    <row r="474" spans="1:21" ht="42.75" x14ac:dyDescent="0.4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4"/>
        <v>2014</v>
      </c>
    </row>
    <row r="475" spans="1:21" ht="42.75" x14ac:dyDescent="0.4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4"/>
        <v>2014</v>
      </c>
    </row>
    <row r="476" spans="1:21" ht="42.75" x14ac:dyDescent="0.4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4"/>
        <v>2017</v>
      </c>
    </row>
    <row r="477" spans="1:21" ht="42.75" x14ac:dyDescent="0.4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4"/>
        <v>2015</v>
      </c>
    </row>
    <row r="478" spans="1:21" ht="28.5" x14ac:dyDescent="0.4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4"/>
        <v>2014</v>
      </c>
    </row>
    <row r="479" spans="1:21" ht="42.75" x14ac:dyDescent="0.4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4"/>
        <v>2012</v>
      </c>
    </row>
    <row r="480" spans="1:21" ht="42.75" x14ac:dyDescent="0.4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4"/>
        <v>2015</v>
      </c>
    </row>
    <row r="481" spans="1:21" ht="42.75" x14ac:dyDescent="0.4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4"/>
        <v>2014</v>
      </c>
    </row>
    <row r="482" spans="1:21" ht="42.75" x14ac:dyDescent="0.4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ref="U482:U545" si="39">YEAR(S482)</f>
        <v>2013</v>
      </c>
    </row>
    <row r="483" spans="1:21" ht="42.75" x14ac:dyDescent="0.4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2.75" x14ac:dyDescent="0.4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2.75" x14ac:dyDescent="0.4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" x14ac:dyDescent="0.4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28.5" x14ac:dyDescent="0.4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2.75" x14ac:dyDescent="0.4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2.75" x14ac:dyDescent="0.4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2.75" x14ac:dyDescent="0.4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2.75" x14ac:dyDescent="0.4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4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2.75" x14ac:dyDescent="0.4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2.75" x14ac:dyDescent="0.4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2.75" x14ac:dyDescent="0.4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2.75" x14ac:dyDescent="0.4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2.75" x14ac:dyDescent="0.4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5" x14ac:dyDescent="0.4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4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2.75" x14ac:dyDescent="0.4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" x14ac:dyDescent="0.4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" x14ac:dyDescent="0.4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2.75" x14ac:dyDescent="0.4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2.75" x14ac:dyDescent="0.4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2.75" x14ac:dyDescent="0.4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2.75" x14ac:dyDescent="0.4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2.75" x14ac:dyDescent="0.4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2.75" x14ac:dyDescent="0.4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2.75" x14ac:dyDescent="0.4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" x14ac:dyDescent="0.4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2.75" x14ac:dyDescent="0.4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2.75" x14ac:dyDescent="0.4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2.75" x14ac:dyDescent="0.4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2.75" x14ac:dyDescent="0.4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5" x14ac:dyDescent="0.4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si="39"/>
        <v>2016</v>
      </c>
    </row>
    <row r="516" spans="1:21" ht="42.75" x14ac:dyDescent="0.4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39"/>
        <v>2014</v>
      </c>
    </row>
    <row r="517" spans="1:21" ht="42.75" x14ac:dyDescent="0.4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39"/>
        <v>2015</v>
      </c>
    </row>
    <row r="518" spans="1:21" ht="28.5" x14ac:dyDescent="0.4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39"/>
        <v>2015</v>
      </c>
    </row>
    <row r="519" spans="1:21" ht="42.75" x14ac:dyDescent="0.4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39"/>
        <v>2017</v>
      </c>
    </row>
    <row r="520" spans="1:21" ht="42.75" x14ac:dyDescent="0.4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39"/>
        <v>2015</v>
      </c>
    </row>
    <row r="521" spans="1:21" ht="42.75" x14ac:dyDescent="0.4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39"/>
        <v>2012</v>
      </c>
    </row>
    <row r="522" spans="1:21" ht="42.75" x14ac:dyDescent="0.4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39"/>
        <v>2015</v>
      </c>
    </row>
    <row r="523" spans="1:21" ht="42.75" x14ac:dyDescent="0.4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39"/>
        <v>2016</v>
      </c>
    </row>
    <row r="524" spans="1:21" ht="42.75" x14ac:dyDescent="0.4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39"/>
        <v>2016</v>
      </c>
    </row>
    <row r="525" spans="1:21" ht="42.75" x14ac:dyDescent="0.4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39"/>
        <v>2015</v>
      </c>
    </row>
    <row r="526" spans="1:21" ht="42.75" x14ac:dyDescent="0.4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39"/>
        <v>2016</v>
      </c>
    </row>
    <row r="527" spans="1:21" ht="57" x14ac:dyDescent="0.4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39"/>
        <v>2014</v>
      </c>
    </row>
    <row r="528" spans="1:21" ht="42.75" x14ac:dyDescent="0.4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39"/>
        <v>2015</v>
      </c>
    </row>
    <row r="529" spans="1:21" ht="57" x14ac:dyDescent="0.4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39"/>
        <v>2017</v>
      </c>
    </row>
    <row r="530" spans="1:21" ht="28.5" x14ac:dyDescent="0.4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39"/>
        <v>2015</v>
      </c>
    </row>
    <row r="531" spans="1:21" ht="42.75" x14ac:dyDescent="0.4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39"/>
        <v>2016</v>
      </c>
    </row>
    <row r="532" spans="1:21" ht="42.75" x14ac:dyDescent="0.4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39"/>
        <v>2015</v>
      </c>
    </row>
    <row r="533" spans="1:21" ht="42.75" x14ac:dyDescent="0.4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39"/>
        <v>2016</v>
      </c>
    </row>
    <row r="534" spans="1:21" ht="42.75" x14ac:dyDescent="0.4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39"/>
        <v>2016</v>
      </c>
    </row>
    <row r="535" spans="1:21" ht="42.75" x14ac:dyDescent="0.4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39"/>
        <v>2016</v>
      </c>
    </row>
    <row r="536" spans="1:21" ht="42.75" x14ac:dyDescent="0.4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39"/>
        <v>2015</v>
      </c>
    </row>
    <row r="537" spans="1:21" ht="28.5" x14ac:dyDescent="0.4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39"/>
        <v>2016</v>
      </c>
    </row>
    <row r="538" spans="1:21" ht="42.75" x14ac:dyDescent="0.4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39"/>
        <v>2015</v>
      </c>
    </row>
    <row r="539" spans="1:21" ht="42.75" x14ac:dyDescent="0.4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39"/>
        <v>2015</v>
      </c>
    </row>
    <row r="540" spans="1:21" ht="42.75" x14ac:dyDescent="0.4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39"/>
        <v>2016</v>
      </c>
    </row>
    <row r="541" spans="1:21" ht="42.75" x14ac:dyDescent="0.4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39"/>
        <v>2016</v>
      </c>
    </row>
    <row r="542" spans="1:21" ht="57" x14ac:dyDescent="0.4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39"/>
        <v>2015</v>
      </c>
    </row>
    <row r="543" spans="1:21" ht="42.75" x14ac:dyDescent="0.4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39"/>
        <v>2015</v>
      </c>
    </row>
    <row r="544" spans="1:21" ht="42.75" x14ac:dyDescent="0.4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39"/>
        <v>2016</v>
      </c>
    </row>
    <row r="545" spans="1:21" ht="42.75" x14ac:dyDescent="0.4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39"/>
        <v>2014</v>
      </c>
    </row>
    <row r="546" spans="1:21" ht="42.75" x14ac:dyDescent="0.4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ref="U546:U601" si="44">YEAR(S546)</f>
        <v>2016</v>
      </c>
    </row>
    <row r="547" spans="1:21" ht="42.75" x14ac:dyDescent="0.4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2.75" x14ac:dyDescent="0.4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2.75" x14ac:dyDescent="0.4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2.75" x14ac:dyDescent="0.4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" x14ac:dyDescent="0.4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2.75" x14ac:dyDescent="0.4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2.75" x14ac:dyDescent="0.4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2.75" x14ac:dyDescent="0.4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2.75" x14ac:dyDescent="0.4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2.75" x14ac:dyDescent="0.4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2.75" x14ac:dyDescent="0.4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5" x14ac:dyDescent="0.4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2.75" x14ac:dyDescent="0.4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2.75" x14ac:dyDescent="0.4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2.75" x14ac:dyDescent="0.4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2.75" x14ac:dyDescent="0.4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2.75" x14ac:dyDescent="0.4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2.75" x14ac:dyDescent="0.4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2.75" x14ac:dyDescent="0.4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" x14ac:dyDescent="0.4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2.75" x14ac:dyDescent="0.4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2.75" x14ac:dyDescent="0.4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2.75" x14ac:dyDescent="0.4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" x14ac:dyDescent="0.4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2.75" x14ac:dyDescent="0.4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5" x14ac:dyDescent="0.4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2.75" x14ac:dyDescent="0.4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2.75" x14ac:dyDescent="0.4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2.75" x14ac:dyDescent="0.4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2.75" x14ac:dyDescent="0.4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" x14ac:dyDescent="0.4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2.75" x14ac:dyDescent="0.4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2.75" x14ac:dyDescent="0.4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si="44"/>
        <v>2016</v>
      </c>
    </row>
    <row r="580" spans="1:21" ht="28.5" x14ac:dyDescent="0.4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4"/>
        <v>2015</v>
      </c>
    </row>
    <row r="581" spans="1:21" ht="28.5" x14ac:dyDescent="0.4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4"/>
        <v>2014</v>
      </c>
    </row>
    <row r="582" spans="1:21" ht="42.75" x14ac:dyDescent="0.4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4"/>
        <v>2016</v>
      </c>
    </row>
    <row r="583" spans="1:21" ht="42.75" x14ac:dyDescent="0.4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4"/>
        <v>2015</v>
      </c>
    </row>
    <row r="584" spans="1:21" ht="42.75" x14ac:dyDescent="0.4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4"/>
        <v>2015</v>
      </c>
    </row>
    <row r="585" spans="1:21" ht="42.75" x14ac:dyDescent="0.4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4"/>
        <v>2015</v>
      </c>
    </row>
    <row r="586" spans="1:21" ht="28.5" x14ac:dyDescent="0.4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4"/>
        <v>2015</v>
      </c>
    </row>
    <row r="587" spans="1:21" ht="42.75" x14ac:dyDescent="0.4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4"/>
        <v>2015</v>
      </c>
    </row>
    <row r="588" spans="1:21" ht="42.75" x14ac:dyDescent="0.4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4"/>
        <v>2015</v>
      </c>
    </row>
    <row r="589" spans="1:21" ht="71.25" x14ac:dyDescent="0.4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4"/>
        <v>2015</v>
      </c>
    </row>
    <row r="590" spans="1:21" ht="42.75" x14ac:dyDescent="0.4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4"/>
        <v>2016</v>
      </c>
    </row>
    <row r="591" spans="1:21" x14ac:dyDescent="0.4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4"/>
        <v>2015</v>
      </c>
    </row>
    <row r="592" spans="1:21" ht="42.75" x14ac:dyDescent="0.4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4"/>
        <v>2016</v>
      </c>
    </row>
    <row r="593" spans="1:21" ht="42.75" x14ac:dyDescent="0.4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4"/>
        <v>2015</v>
      </c>
    </row>
    <row r="594" spans="1:21" ht="42.75" x14ac:dyDescent="0.4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4"/>
        <v>2014</v>
      </c>
    </row>
    <row r="595" spans="1:21" ht="57" x14ac:dyDescent="0.4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4"/>
        <v>2015</v>
      </c>
    </row>
    <row r="596" spans="1:21" ht="28.5" x14ac:dyDescent="0.4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4"/>
        <v>2016</v>
      </c>
    </row>
    <row r="597" spans="1:21" ht="42.75" x14ac:dyDescent="0.4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4"/>
        <v>2015</v>
      </c>
    </row>
    <row r="598" spans="1:21" ht="28.5" x14ac:dyDescent="0.4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4"/>
        <v>2016</v>
      </c>
    </row>
    <row r="599" spans="1:21" ht="42.75" x14ac:dyDescent="0.4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4"/>
        <v>2016</v>
      </c>
    </row>
    <row r="600" spans="1:21" ht="28.5" x14ac:dyDescent="0.4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4"/>
        <v>2014</v>
      </c>
    </row>
    <row r="601" spans="1:21" ht="42.75" x14ac:dyDescent="0.4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4"/>
        <v>2015</v>
      </c>
    </row>
    <row r="602" spans="1:21" ht="28.5" x14ac:dyDescent="0.4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</row>
    <row r="603" spans="1:21" ht="42.75" x14ac:dyDescent="0.4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</row>
    <row r="604" spans="1:21" ht="42.75" x14ac:dyDescent="0.4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</row>
    <row r="605" spans="1:21" ht="42.75" x14ac:dyDescent="0.4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</row>
    <row r="606" spans="1:21" ht="42.75" x14ac:dyDescent="0.4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</row>
    <row r="607" spans="1:21" ht="28.5" x14ac:dyDescent="0.4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</row>
    <row r="608" spans="1:21" ht="42.75" x14ac:dyDescent="0.4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</row>
    <row r="609" spans="1:20" ht="42.75" x14ac:dyDescent="0.4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</row>
    <row r="610" spans="1:20" ht="42.75" x14ac:dyDescent="0.4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</row>
    <row r="611" spans="1:20" ht="42.75" x14ac:dyDescent="0.4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</row>
    <row r="612" spans="1:20" ht="42.75" x14ac:dyDescent="0.4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</row>
    <row r="613" spans="1:20" ht="42.75" x14ac:dyDescent="0.4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</row>
    <row r="614" spans="1:20" ht="28.5" x14ac:dyDescent="0.4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</row>
    <row r="615" spans="1:20" ht="42.75" x14ac:dyDescent="0.4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</row>
    <row r="616" spans="1:20" ht="42.75" x14ac:dyDescent="0.4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</row>
    <row r="617" spans="1:20" ht="42.75" x14ac:dyDescent="0.4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</row>
    <row r="618" spans="1:20" ht="42.75" x14ac:dyDescent="0.4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</row>
    <row r="619" spans="1:20" ht="42.75" x14ac:dyDescent="0.4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</row>
    <row r="620" spans="1:20" ht="42.75" x14ac:dyDescent="0.4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</row>
    <row r="621" spans="1:20" ht="28.5" x14ac:dyDescent="0.4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</row>
    <row r="622" spans="1:20" ht="42.75" x14ac:dyDescent="0.4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</row>
    <row r="623" spans="1:20" ht="42.75" x14ac:dyDescent="0.4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</row>
    <row r="624" spans="1:20" ht="42.75" x14ac:dyDescent="0.4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</row>
    <row r="625" spans="1:20" ht="42.75" x14ac:dyDescent="0.4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</row>
    <row r="626" spans="1:20" ht="42.75" x14ac:dyDescent="0.4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</row>
    <row r="627" spans="1:20" ht="42.75" x14ac:dyDescent="0.4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</row>
    <row r="628" spans="1:20" ht="42.75" x14ac:dyDescent="0.4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</row>
    <row r="629" spans="1:20" ht="42.75" x14ac:dyDescent="0.4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</row>
    <row r="630" spans="1:20" ht="42.75" x14ac:dyDescent="0.4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</row>
    <row r="631" spans="1:20" ht="42.75" x14ac:dyDescent="0.4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</row>
    <row r="632" spans="1:20" ht="42.75" x14ac:dyDescent="0.4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</row>
    <row r="633" spans="1:20" ht="28.5" x14ac:dyDescent="0.4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</row>
    <row r="634" spans="1:20" ht="28.5" x14ac:dyDescent="0.4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</row>
    <row r="635" spans="1:20" ht="42.75" x14ac:dyDescent="0.4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</row>
    <row r="636" spans="1:20" ht="28.5" x14ac:dyDescent="0.4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</row>
    <row r="637" spans="1:20" ht="28.5" x14ac:dyDescent="0.4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</row>
    <row r="638" spans="1:20" ht="28.5" x14ac:dyDescent="0.4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</row>
    <row r="639" spans="1:20" ht="42.75" x14ac:dyDescent="0.4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</row>
    <row r="640" spans="1:20" x14ac:dyDescent="0.4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</row>
    <row r="641" spans="1:21" ht="28.5" x14ac:dyDescent="0.4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</row>
    <row r="642" spans="1:21" ht="42.75" x14ac:dyDescent="0.4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ref="U642:U705" si="49">YEAR(S642)</f>
        <v>2016</v>
      </c>
    </row>
    <row r="643" spans="1:21" ht="42.75" x14ac:dyDescent="0.4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si="49"/>
        <v>2015</v>
      </c>
    </row>
    <row r="644" spans="1:21" ht="42.75" x14ac:dyDescent="0.4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49"/>
        <v>2015</v>
      </c>
    </row>
    <row r="645" spans="1:21" ht="28.5" x14ac:dyDescent="0.4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49"/>
        <v>2015</v>
      </c>
    </row>
    <row r="646" spans="1:21" ht="42.75" x14ac:dyDescent="0.4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49"/>
        <v>2014</v>
      </c>
    </row>
    <row r="647" spans="1:21" ht="28.5" x14ac:dyDescent="0.4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49"/>
        <v>2016</v>
      </c>
    </row>
    <row r="648" spans="1:21" ht="42.75" x14ac:dyDescent="0.4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49"/>
        <v>2014</v>
      </c>
    </row>
    <row r="649" spans="1:21" ht="42.75" x14ac:dyDescent="0.4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49"/>
        <v>2016</v>
      </c>
    </row>
    <row r="650" spans="1:21" ht="28.5" x14ac:dyDescent="0.4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49"/>
        <v>2014</v>
      </c>
    </row>
    <row r="651" spans="1:21" ht="42.75" x14ac:dyDescent="0.4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49"/>
        <v>2014</v>
      </c>
    </row>
    <row r="652" spans="1:21" ht="42.75" x14ac:dyDescent="0.4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49"/>
        <v>2014</v>
      </c>
    </row>
    <row r="653" spans="1:21" ht="42.75" x14ac:dyDescent="0.4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49"/>
        <v>2014</v>
      </c>
    </row>
    <row r="654" spans="1:21" ht="42.75" x14ac:dyDescent="0.4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49"/>
        <v>2016</v>
      </c>
    </row>
    <row r="655" spans="1:21" ht="42.75" x14ac:dyDescent="0.4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49"/>
        <v>2015</v>
      </c>
    </row>
    <row r="656" spans="1:21" ht="42.75" x14ac:dyDescent="0.4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49"/>
        <v>2015</v>
      </c>
    </row>
    <row r="657" spans="1:21" ht="42.75" x14ac:dyDescent="0.4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49"/>
        <v>2015</v>
      </c>
    </row>
    <row r="658" spans="1:21" ht="42.75" x14ac:dyDescent="0.4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49"/>
        <v>2016</v>
      </c>
    </row>
    <row r="659" spans="1:21" ht="42.75" x14ac:dyDescent="0.4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49"/>
        <v>2015</v>
      </c>
    </row>
    <row r="660" spans="1:21" ht="42.75" x14ac:dyDescent="0.4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49"/>
        <v>2015</v>
      </c>
    </row>
    <row r="661" spans="1:21" x14ac:dyDescent="0.4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49"/>
        <v>2015</v>
      </c>
    </row>
    <row r="662" spans="1:21" ht="42.75" x14ac:dyDescent="0.4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49"/>
        <v>2014</v>
      </c>
    </row>
    <row r="663" spans="1:21" ht="42.75" x14ac:dyDescent="0.4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49"/>
        <v>2016</v>
      </c>
    </row>
    <row r="664" spans="1:21" ht="42.75" x14ac:dyDescent="0.4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49"/>
        <v>2014</v>
      </c>
    </row>
    <row r="665" spans="1:21" ht="42.75" x14ac:dyDescent="0.4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49"/>
        <v>2015</v>
      </c>
    </row>
    <row r="666" spans="1:21" ht="42.75" x14ac:dyDescent="0.4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49"/>
        <v>2015</v>
      </c>
    </row>
    <row r="667" spans="1:21" ht="42.75" x14ac:dyDescent="0.4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49"/>
        <v>2016</v>
      </c>
    </row>
    <row r="668" spans="1:21" ht="42.75" x14ac:dyDescent="0.4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49"/>
        <v>2014</v>
      </c>
    </row>
    <row r="669" spans="1:21" ht="42.75" x14ac:dyDescent="0.4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49"/>
        <v>2016</v>
      </c>
    </row>
    <row r="670" spans="1:21" ht="42.75" x14ac:dyDescent="0.4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49"/>
        <v>2015</v>
      </c>
    </row>
    <row r="671" spans="1:21" ht="57" x14ac:dyDescent="0.4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49"/>
        <v>2016</v>
      </c>
    </row>
    <row r="672" spans="1:21" ht="42.75" x14ac:dyDescent="0.4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49"/>
        <v>2016</v>
      </c>
    </row>
    <row r="673" spans="1:21" ht="42.75" x14ac:dyDescent="0.4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49"/>
        <v>2014</v>
      </c>
    </row>
    <row r="674" spans="1:21" ht="42.75" x14ac:dyDescent="0.4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49"/>
        <v>2014</v>
      </c>
    </row>
    <row r="675" spans="1:21" ht="42.75" x14ac:dyDescent="0.4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49"/>
        <v>2014</v>
      </c>
    </row>
    <row r="676" spans="1:21" ht="28.5" x14ac:dyDescent="0.4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49"/>
        <v>2014</v>
      </c>
    </row>
    <row r="677" spans="1:21" ht="42.75" x14ac:dyDescent="0.4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49"/>
        <v>2014</v>
      </c>
    </row>
    <row r="678" spans="1:21" ht="57" x14ac:dyDescent="0.4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49"/>
        <v>2015</v>
      </c>
    </row>
    <row r="679" spans="1:21" ht="42.75" x14ac:dyDescent="0.4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49"/>
        <v>2016</v>
      </c>
    </row>
    <row r="680" spans="1:21" ht="42.75" x14ac:dyDescent="0.4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49"/>
        <v>2016</v>
      </c>
    </row>
    <row r="681" spans="1:21" ht="42.75" x14ac:dyDescent="0.4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49"/>
        <v>2016</v>
      </c>
    </row>
    <row r="682" spans="1:21" ht="42.75" x14ac:dyDescent="0.4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49"/>
        <v>2014</v>
      </c>
    </row>
    <row r="683" spans="1:21" ht="42.75" x14ac:dyDescent="0.4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49"/>
        <v>2016</v>
      </c>
    </row>
    <row r="684" spans="1:21" ht="42.75" x14ac:dyDescent="0.4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49"/>
        <v>2017</v>
      </c>
    </row>
    <row r="685" spans="1:21" ht="42.75" x14ac:dyDescent="0.4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49"/>
        <v>2016</v>
      </c>
    </row>
    <row r="686" spans="1:21" ht="28.5" x14ac:dyDescent="0.4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49"/>
        <v>2014</v>
      </c>
    </row>
    <row r="687" spans="1:21" ht="42.75" x14ac:dyDescent="0.4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49"/>
        <v>2014</v>
      </c>
    </row>
    <row r="688" spans="1:21" ht="57" x14ac:dyDescent="0.4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49"/>
        <v>2015</v>
      </c>
    </row>
    <row r="689" spans="1:21" ht="42.75" x14ac:dyDescent="0.4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49"/>
        <v>2016</v>
      </c>
    </row>
    <row r="690" spans="1:21" ht="42.75" x14ac:dyDescent="0.4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49"/>
        <v>2015</v>
      </c>
    </row>
    <row r="691" spans="1:21" ht="42.75" x14ac:dyDescent="0.4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49"/>
        <v>2016</v>
      </c>
    </row>
    <row r="692" spans="1:21" ht="28.5" x14ac:dyDescent="0.4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49"/>
        <v>2016</v>
      </c>
    </row>
    <row r="693" spans="1:21" ht="42.75" x14ac:dyDescent="0.4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49"/>
        <v>2015</v>
      </c>
    </row>
    <row r="694" spans="1:21" ht="42.75" x14ac:dyDescent="0.4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49"/>
        <v>2016</v>
      </c>
    </row>
    <row r="695" spans="1:21" ht="28.5" x14ac:dyDescent="0.4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49"/>
        <v>2015</v>
      </c>
    </row>
    <row r="696" spans="1:21" ht="42.75" x14ac:dyDescent="0.4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49"/>
        <v>2017</v>
      </c>
    </row>
    <row r="697" spans="1:21" ht="42.75" x14ac:dyDescent="0.4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49"/>
        <v>2014</v>
      </c>
    </row>
    <row r="698" spans="1:21" ht="28.5" x14ac:dyDescent="0.4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49"/>
        <v>2014</v>
      </c>
    </row>
    <row r="699" spans="1:21" ht="42.75" x14ac:dyDescent="0.4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49"/>
        <v>2016</v>
      </c>
    </row>
    <row r="700" spans="1:21" ht="42.75" x14ac:dyDescent="0.4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49"/>
        <v>2014</v>
      </c>
    </row>
    <row r="701" spans="1:21" ht="42.75" x14ac:dyDescent="0.4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49"/>
        <v>2013</v>
      </c>
    </row>
    <row r="702" spans="1:21" ht="42.75" x14ac:dyDescent="0.4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49"/>
        <v>2016</v>
      </c>
    </row>
    <row r="703" spans="1:21" ht="42.75" x14ac:dyDescent="0.4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49"/>
        <v>2014</v>
      </c>
    </row>
    <row r="704" spans="1:21" ht="42.75" x14ac:dyDescent="0.4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49"/>
        <v>2016</v>
      </c>
    </row>
    <row r="705" spans="1:21" ht="42.75" x14ac:dyDescent="0.4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49"/>
        <v>2016</v>
      </c>
    </row>
    <row r="706" spans="1:21" ht="42.75" x14ac:dyDescent="0.4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ref="U706:U769" si="54">YEAR(S706)</f>
        <v>2016</v>
      </c>
    </row>
    <row r="707" spans="1:21" ht="28.5" x14ac:dyDescent="0.4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si="54"/>
        <v>2016</v>
      </c>
    </row>
    <row r="708" spans="1:21" ht="42.75" x14ac:dyDescent="0.4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4"/>
        <v>2016</v>
      </c>
    </row>
    <row r="709" spans="1:21" ht="42.75" x14ac:dyDescent="0.4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4"/>
        <v>2016</v>
      </c>
    </row>
    <row r="710" spans="1:21" ht="42.75" x14ac:dyDescent="0.4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4"/>
        <v>2014</v>
      </c>
    </row>
    <row r="711" spans="1:21" ht="28.5" x14ac:dyDescent="0.4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4"/>
        <v>2014</v>
      </c>
    </row>
    <row r="712" spans="1:21" ht="28.5" x14ac:dyDescent="0.4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4"/>
        <v>2014</v>
      </c>
    </row>
    <row r="713" spans="1:21" ht="42.75" x14ac:dyDescent="0.4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4"/>
        <v>2016</v>
      </c>
    </row>
    <row r="714" spans="1:21" ht="42.75" x14ac:dyDescent="0.4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4"/>
        <v>2016</v>
      </c>
    </row>
    <row r="715" spans="1:21" ht="42.75" x14ac:dyDescent="0.4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4"/>
        <v>2016</v>
      </c>
    </row>
    <row r="716" spans="1:21" ht="42.75" x14ac:dyDescent="0.4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4"/>
        <v>2016</v>
      </c>
    </row>
    <row r="717" spans="1:21" ht="42.75" x14ac:dyDescent="0.4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4"/>
        <v>2015</v>
      </c>
    </row>
    <row r="718" spans="1:21" ht="42.75" x14ac:dyDescent="0.4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4"/>
        <v>2014</v>
      </c>
    </row>
    <row r="719" spans="1:21" x14ac:dyDescent="0.4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4"/>
        <v>2014</v>
      </c>
    </row>
    <row r="720" spans="1:21" ht="42.75" x14ac:dyDescent="0.4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4"/>
        <v>2017</v>
      </c>
    </row>
    <row r="721" spans="1:21" ht="42.75" x14ac:dyDescent="0.4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4"/>
        <v>2016</v>
      </c>
    </row>
    <row r="722" spans="1:21" ht="42.75" x14ac:dyDescent="0.4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4"/>
        <v>2012</v>
      </c>
    </row>
    <row r="723" spans="1:21" ht="57" x14ac:dyDescent="0.4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4"/>
        <v>2014</v>
      </c>
    </row>
    <row r="724" spans="1:21" ht="42.75" x14ac:dyDescent="0.4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4"/>
        <v>2012</v>
      </c>
    </row>
    <row r="725" spans="1:21" ht="28.5" x14ac:dyDescent="0.4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4"/>
        <v>2015</v>
      </c>
    </row>
    <row r="726" spans="1:21" ht="42.75" x14ac:dyDescent="0.4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4"/>
        <v>2011</v>
      </c>
    </row>
    <row r="727" spans="1:21" ht="42.75" x14ac:dyDescent="0.4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4"/>
        <v>2015</v>
      </c>
    </row>
    <row r="728" spans="1:21" ht="42.75" x14ac:dyDescent="0.4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4"/>
        <v>2013</v>
      </c>
    </row>
    <row r="729" spans="1:21" ht="42.75" x14ac:dyDescent="0.4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4"/>
        <v>2012</v>
      </c>
    </row>
    <row r="730" spans="1:21" ht="42.75" x14ac:dyDescent="0.4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4"/>
        <v>2011</v>
      </c>
    </row>
    <row r="731" spans="1:21" ht="42.75" x14ac:dyDescent="0.4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4"/>
        <v>2012</v>
      </c>
    </row>
    <row r="732" spans="1:21" ht="28.5" x14ac:dyDescent="0.4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4"/>
        <v>2011</v>
      </c>
    </row>
    <row r="733" spans="1:21" ht="42.75" x14ac:dyDescent="0.4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4"/>
        <v>2011</v>
      </c>
    </row>
    <row r="734" spans="1:21" ht="42.75" x14ac:dyDescent="0.4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4"/>
        <v>2013</v>
      </c>
    </row>
    <row r="735" spans="1:21" ht="57" x14ac:dyDescent="0.4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4"/>
        <v>2013</v>
      </c>
    </row>
    <row r="736" spans="1:21" ht="28.5" x14ac:dyDescent="0.4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4"/>
        <v>2015</v>
      </c>
    </row>
    <row r="737" spans="1:21" ht="42.75" x14ac:dyDescent="0.4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4"/>
        <v>2014</v>
      </c>
    </row>
    <row r="738" spans="1:21" ht="42.75" x14ac:dyDescent="0.4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4"/>
        <v>2013</v>
      </c>
    </row>
    <row r="739" spans="1:21" ht="42.75" x14ac:dyDescent="0.4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4"/>
        <v>2014</v>
      </c>
    </row>
    <row r="740" spans="1:21" ht="28.5" x14ac:dyDescent="0.4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4"/>
        <v>2014</v>
      </c>
    </row>
    <row r="741" spans="1:21" ht="42.75" x14ac:dyDescent="0.4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4"/>
        <v>2014</v>
      </c>
    </row>
    <row r="742" spans="1:21" ht="42.75" x14ac:dyDescent="0.4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4"/>
        <v>2015</v>
      </c>
    </row>
    <row r="743" spans="1:21" ht="28.5" x14ac:dyDescent="0.4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4"/>
        <v>2013</v>
      </c>
    </row>
    <row r="744" spans="1:21" ht="42.75" x14ac:dyDescent="0.4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4"/>
        <v>2014</v>
      </c>
    </row>
    <row r="745" spans="1:21" ht="42.75" x14ac:dyDescent="0.4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4"/>
        <v>2012</v>
      </c>
    </row>
    <row r="746" spans="1:21" ht="28.5" x14ac:dyDescent="0.4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4"/>
        <v>2012</v>
      </c>
    </row>
    <row r="747" spans="1:21" ht="42.75" x14ac:dyDescent="0.4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4"/>
        <v>2013</v>
      </c>
    </row>
    <row r="748" spans="1:21" x14ac:dyDescent="0.4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4"/>
        <v>2012</v>
      </c>
    </row>
    <row r="749" spans="1:21" ht="42.75" x14ac:dyDescent="0.4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4"/>
        <v>2014</v>
      </c>
    </row>
    <row r="750" spans="1:21" ht="42.75" x14ac:dyDescent="0.4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4"/>
        <v>2014</v>
      </c>
    </row>
    <row r="751" spans="1:21" ht="42.75" x14ac:dyDescent="0.4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4"/>
        <v>2016</v>
      </c>
    </row>
    <row r="752" spans="1:21" ht="42.75" x14ac:dyDescent="0.4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4"/>
        <v>2013</v>
      </c>
    </row>
    <row r="753" spans="1:21" ht="42.75" x14ac:dyDescent="0.4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4"/>
        <v>2011</v>
      </c>
    </row>
    <row r="754" spans="1:21" ht="42.75" x14ac:dyDescent="0.4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4"/>
        <v>2016</v>
      </c>
    </row>
    <row r="755" spans="1:21" ht="42.75" x14ac:dyDescent="0.4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4"/>
        <v>2015</v>
      </c>
    </row>
    <row r="756" spans="1:21" ht="42.75" x14ac:dyDescent="0.4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4"/>
        <v>2012</v>
      </c>
    </row>
    <row r="757" spans="1:21" ht="42.75" x14ac:dyDescent="0.4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4"/>
        <v>2013</v>
      </c>
    </row>
    <row r="758" spans="1:21" ht="42.75" x14ac:dyDescent="0.4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4"/>
        <v>2011</v>
      </c>
    </row>
    <row r="759" spans="1:21" ht="42.75" x14ac:dyDescent="0.4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4"/>
        <v>2012</v>
      </c>
    </row>
    <row r="760" spans="1:21" ht="28.5" x14ac:dyDescent="0.4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4"/>
        <v>2010</v>
      </c>
    </row>
    <row r="761" spans="1:21" ht="42.75" x14ac:dyDescent="0.4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4"/>
        <v>2014</v>
      </c>
    </row>
    <row r="762" spans="1:21" ht="42.75" x14ac:dyDescent="0.4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4"/>
        <v>2016</v>
      </c>
    </row>
    <row r="763" spans="1:21" ht="42.75" x14ac:dyDescent="0.4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4"/>
        <v>2014</v>
      </c>
    </row>
    <row r="764" spans="1:21" ht="42.75" x14ac:dyDescent="0.4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4"/>
        <v>2016</v>
      </c>
    </row>
    <row r="765" spans="1:21" ht="42.75" x14ac:dyDescent="0.4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4"/>
        <v>2013</v>
      </c>
    </row>
    <row r="766" spans="1:21" ht="42.75" x14ac:dyDescent="0.4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4"/>
        <v>2015</v>
      </c>
    </row>
    <row r="767" spans="1:21" ht="42.75" x14ac:dyDescent="0.4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4"/>
        <v>2014</v>
      </c>
    </row>
    <row r="768" spans="1:21" ht="42.75" x14ac:dyDescent="0.4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4"/>
        <v>2015</v>
      </c>
    </row>
    <row r="769" spans="1:21" ht="57" x14ac:dyDescent="0.4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4"/>
        <v>2015</v>
      </c>
    </row>
    <row r="770" spans="1:21" ht="42.75" x14ac:dyDescent="0.4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ref="U770:U833" si="59">YEAR(S770)</f>
        <v>2013</v>
      </c>
    </row>
    <row r="771" spans="1:21" ht="42.75" x14ac:dyDescent="0.4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si="59"/>
        <v>2013</v>
      </c>
    </row>
    <row r="772" spans="1:21" ht="42.75" x14ac:dyDescent="0.4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59"/>
        <v>2013</v>
      </c>
    </row>
    <row r="773" spans="1:21" ht="42.75" x14ac:dyDescent="0.4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59"/>
        <v>2015</v>
      </c>
    </row>
    <row r="774" spans="1:21" ht="57" x14ac:dyDescent="0.4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59"/>
        <v>2009</v>
      </c>
    </row>
    <row r="775" spans="1:21" ht="42.75" x14ac:dyDescent="0.4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59"/>
        <v>2015</v>
      </c>
    </row>
    <row r="776" spans="1:21" ht="42.75" x14ac:dyDescent="0.4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59"/>
        <v>2014</v>
      </c>
    </row>
    <row r="777" spans="1:21" ht="42.75" x14ac:dyDescent="0.4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59"/>
        <v>2011</v>
      </c>
    </row>
    <row r="778" spans="1:21" ht="42.75" x14ac:dyDescent="0.4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59"/>
        <v>2015</v>
      </c>
    </row>
    <row r="779" spans="1:21" ht="42.75" x14ac:dyDescent="0.4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59"/>
        <v>2013</v>
      </c>
    </row>
    <row r="780" spans="1:21" ht="42.75" x14ac:dyDescent="0.4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59"/>
        <v>2014</v>
      </c>
    </row>
    <row r="781" spans="1:21" ht="42.75" x14ac:dyDescent="0.4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59"/>
        <v>2010</v>
      </c>
    </row>
    <row r="782" spans="1:21" ht="28.5" x14ac:dyDescent="0.4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59"/>
        <v>2011</v>
      </c>
    </row>
    <row r="783" spans="1:21" ht="42.75" x14ac:dyDescent="0.4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59"/>
        <v>2013</v>
      </c>
    </row>
    <row r="784" spans="1:21" ht="42.75" x14ac:dyDescent="0.4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59"/>
        <v>2012</v>
      </c>
    </row>
    <row r="785" spans="1:21" ht="42.75" x14ac:dyDescent="0.4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59"/>
        <v>2012</v>
      </c>
    </row>
    <row r="786" spans="1:21" ht="42.75" x14ac:dyDescent="0.4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59"/>
        <v>2014</v>
      </c>
    </row>
    <row r="787" spans="1:21" ht="42.75" x14ac:dyDescent="0.4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59"/>
        <v>2013</v>
      </c>
    </row>
    <row r="788" spans="1:21" ht="42.75" x14ac:dyDescent="0.4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59"/>
        <v>2012</v>
      </c>
    </row>
    <row r="789" spans="1:21" ht="42.75" x14ac:dyDescent="0.4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59"/>
        <v>2013</v>
      </c>
    </row>
    <row r="790" spans="1:21" ht="42.75" x14ac:dyDescent="0.4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59"/>
        <v>2012</v>
      </c>
    </row>
    <row r="791" spans="1:21" ht="42.75" x14ac:dyDescent="0.4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59"/>
        <v>2013</v>
      </c>
    </row>
    <row r="792" spans="1:21" ht="42.75" x14ac:dyDescent="0.4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59"/>
        <v>2013</v>
      </c>
    </row>
    <row r="793" spans="1:21" ht="42.75" x14ac:dyDescent="0.4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59"/>
        <v>2013</v>
      </c>
    </row>
    <row r="794" spans="1:21" ht="28.5" x14ac:dyDescent="0.4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59"/>
        <v>2013</v>
      </c>
    </row>
    <row r="795" spans="1:21" ht="42.75" x14ac:dyDescent="0.4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59"/>
        <v>2013</v>
      </c>
    </row>
    <row r="796" spans="1:21" ht="42.75" x14ac:dyDescent="0.4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59"/>
        <v>2011</v>
      </c>
    </row>
    <row r="797" spans="1:21" ht="42.75" x14ac:dyDescent="0.4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59"/>
        <v>2012</v>
      </c>
    </row>
    <row r="798" spans="1:21" ht="57" x14ac:dyDescent="0.4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59"/>
        <v>2013</v>
      </c>
    </row>
    <row r="799" spans="1:21" ht="42.75" x14ac:dyDescent="0.4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59"/>
        <v>2012</v>
      </c>
    </row>
    <row r="800" spans="1:21" ht="42.75" x14ac:dyDescent="0.4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59"/>
        <v>2014</v>
      </c>
    </row>
    <row r="801" spans="1:21" ht="42.75" x14ac:dyDescent="0.4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59"/>
        <v>2012</v>
      </c>
    </row>
    <row r="802" spans="1:21" ht="42.75" x14ac:dyDescent="0.4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59"/>
        <v>2014</v>
      </c>
    </row>
    <row r="803" spans="1:21" ht="42.75" x14ac:dyDescent="0.4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59"/>
        <v>2011</v>
      </c>
    </row>
    <row r="804" spans="1:21" ht="42.75" x14ac:dyDescent="0.4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59"/>
        <v>2012</v>
      </c>
    </row>
    <row r="805" spans="1:21" ht="42.75" x14ac:dyDescent="0.4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59"/>
        <v>2011</v>
      </c>
    </row>
    <row r="806" spans="1:21" ht="42.75" x14ac:dyDescent="0.4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59"/>
        <v>2011</v>
      </c>
    </row>
    <row r="807" spans="1:21" ht="42.75" x14ac:dyDescent="0.4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59"/>
        <v>2011</v>
      </c>
    </row>
    <row r="808" spans="1:21" x14ac:dyDescent="0.4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59"/>
        <v>2011</v>
      </c>
    </row>
    <row r="809" spans="1:21" ht="28.5" x14ac:dyDescent="0.4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59"/>
        <v>2017</v>
      </c>
    </row>
    <row r="810" spans="1:21" ht="42.75" x14ac:dyDescent="0.4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59"/>
        <v>2014</v>
      </c>
    </row>
    <row r="811" spans="1:21" ht="42.75" x14ac:dyDescent="0.4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59"/>
        <v>2013</v>
      </c>
    </row>
    <row r="812" spans="1:21" ht="42.75" x14ac:dyDescent="0.4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59"/>
        <v>2012</v>
      </c>
    </row>
    <row r="813" spans="1:21" ht="28.5" x14ac:dyDescent="0.4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59"/>
        <v>2013</v>
      </c>
    </row>
    <row r="814" spans="1:21" ht="42.75" x14ac:dyDescent="0.4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59"/>
        <v>2013</v>
      </c>
    </row>
    <row r="815" spans="1:21" ht="28.5" x14ac:dyDescent="0.4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59"/>
        <v>2012</v>
      </c>
    </row>
    <row r="816" spans="1:21" ht="42.75" x14ac:dyDescent="0.4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59"/>
        <v>2011</v>
      </c>
    </row>
    <row r="817" spans="1:21" ht="28.5" x14ac:dyDescent="0.4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59"/>
        <v>2014</v>
      </c>
    </row>
    <row r="818" spans="1:21" ht="28.5" x14ac:dyDescent="0.4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59"/>
        <v>2013</v>
      </c>
    </row>
    <row r="819" spans="1:21" ht="42.75" x14ac:dyDescent="0.4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59"/>
        <v>2012</v>
      </c>
    </row>
    <row r="820" spans="1:21" ht="42.75" x14ac:dyDescent="0.4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59"/>
        <v>2012</v>
      </c>
    </row>
    <row r="821" spans="1:21" ht="28.5" x14ac:dyDescent="0.4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59"/>
        <v>2013</v>
      </c>
    </row>
    <row r="822" spans="1:21" ht="42.75" x14ac:dyDescent="0.4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59"/>
        <v>2014</v>
      </c>
    </row>
    <row r="823" spans="1:21" ht="42.75" x14ac:dyDescent="0.4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59"/>
        <v>2015</v>
      </c>
    </row>
    <row r="824" spans="1:21" ht="28.5" x14ac:dyDescent="0.4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59"/>
        <v>2012</v>
      </c>
    </row>
    <row r="825" spans="1:21" ht="42.75" x14ac:dyDescent="0.4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59"/>
        <v>2015</v>
      </c>
    </row>
    <row r="826" spans="1:21" ht="42.75" x14ac:dyDescent="0.4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59"/>
        <v>2010</v>
      </c>
    </row>
    <row r="827" spans="1:21" ht="28.5" x14ac:dyDescent="0.4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59"/>
        <v>2012</v>
      </c>
    </row>
    <row r="828" spans="1:21" ht="42.75" x14ac:dyDescent="0.4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59"/>
        <v>2012</v>
      </c>
    </row>
    <row r="829" spans="1:21" ht="42.75" x14ac:dyDescent="0.4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59"/>
        <v>2012</v>
      </c>
    </row>
    <row r="830" spans="1:21" ht="42.75" x14ac:dyDescent="0.4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59"/>
        <v>2012</v>
      </c>
    </row>
    <row r="831" spans="1:21" ht="42.75" x14ac:dyDescent="0.4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59"/>
        <v>2016</v>
      </c>
    </row>
    <row r="832" spans="1:21" ht="42.75" x14ac:dyDescent="0.4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59"/>
        <v>2013</v>
      </c>
    </row>
    <row r="833" spans="1:21" ht="28.5" x14ac:dyDescent="0.4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59"/>
        <v>2012</v>
      </c>
    </row>
    <row r="834" spans="1:21" ht="42.75" x14ac:dyDescent="0.4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ref="U834:U897" si="64">YEAR(S834)</f>
        <v>2011</v>
      </c>
    </row>
    <row r="835" spans="1:21" x14ac:dyDescent="0.4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si="64"/>
        <v>2014</v>
      </c>
    </row>
    <row r="836" spans="1:21" ht="42.75" x14ac:dyDescent="0.4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4"/>
        <v>2013</v>
      </c>
    </row>
    <row r="837" spans="1:21" ht="42.75" x14ac:dyDescent="0.4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4"/>
        <v>2012</v>
      </c>
    </row>
    <row r="838" spans="1:21" x14ac:dyDescent="0.4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4"/>
        <v>2013</v>
      </c>
    </row>
    <row r="839" spans="1:21" ht="28.5" x14ac:dyDescent="0.4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4"/>
        <v>2014</v>
      </c>
    </row>
    <row r="840" spans="1:21" ht="42.75" x14ac:dyDescent="0.4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4"/>
        <v>2011</v>
      </c>
    </row>
    <row r="841" spans="1:21" ht="42.75" x14ac:dyDescent="0.4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4"/>
        <v>2012</v>
      </c>
    </row>
    <row r="842" spans="1:21" ht="42.75" x14ac:dyDescent="0.4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4"/>
        <v>2016</v>
      </c>
    </row>
    <row r="843" spans="1:21" ht="42.75" x14ac:dyDescent="0.4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4"/>
        <v>2014</v>
      </c>
    </row>
    <row r="844" spans="1:21" ht="42.75" x14ac:dyDescent="0.4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4"/>
        <v>2013</v>
      </c>
    </row>
    <row r="845" spans="1:21" ht="42.75" x14ac:dyDescent="0.4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4"/>
        <v>2016</v>
      </c>
    </row>
    <row r="846" spans="1:21" ht="42.75" x14ac:dyDescent="0.4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4"/>
        <v>2014</v>
      </c>
    </row>
    <row r="847" spans="1:21" ht="42.75" x14ac:dyDescent="0.4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4"/>
        <v>2016</v>
      </c>
    </row>
    <row r="848" spans="1:21" ht="42.75" x14ac:dyDescent="0.4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4"/>
        <v>2014</v>
      </c>
    </row>
    <row r="849" spans="1:21" ht="28.5" x14ac:dyDescent="0.4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4"/>
        <v>2015</v>
      </c>
    </row>
    <row r="850" spans="1:21" ht="42.75" x14ac:dyDescent="0.4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4"/>
        <v>2015</v>
      </c>
    </row>
    <row r="851" spans="1:21" ht="57" x14ac:dyDescent="0.4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4"/>
        <v>2015</v>
      </c>
    </row>
    <row r="852" spans="1:21" ht="42.75" x14ac:dyDescent="0.4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4"/>
        <v>2016</v>
      </c>
    </row>
    <row r="853" spans="1:21" ht="42.75" x14ac:dyDescent="0.4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4"/>
        <v>2016</v>
      </c>
    </row>
    <row r="854" spans="1:21" ht="28.5" x14ac:dyDescent="0.4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4"/>
        <v>2016</v>
      </c>
    </row>
    <row r="855" spans="1:21" ht="42.75" x14ac:dyDescent="0.4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4"/>
        <v>2015</v>
      </c>
    </row>
    <row r="856" spans="1:21" ht="42.75" x14ac:dyDescent="0.4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4"/>
        <v>2016</v>
      </c>
    </row>
    <row r="857" spans="1:21" ht="28.5" x14ac:dyDescent="0.4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4"/>
        <v>2016</v>
      </c>
    </row>
    <row r="858" spans="1:21" ht="42.75" x14ac:dyDescent="0.4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4"/>
        <v>2016</v>
      </c>
    </row>
    <row r="859" spans="1:21" ht="28.5" x14ac:dyDescent="0.4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4"/>
        <v>2015</v>
      </c>
    </row>
    <row r="860" spans="1:21" ht="42.75" x14ac:dyDescent="0.4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4"/>
        <v>2015</v>
      </c>
    </row>
    <row r="861" spans="1:21" ht="42.75" x14ac:dyDescent="0.4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4"/>
        <v>2015</v>
      </c>
    </row>
    <row r="862" spans="1:21" ht="42.75" x14ac:dyDescent="0.4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4"/>
        <v>2013</v>
      </c>
    </row>
    <row r="863" spans="1:21" ht="42.75" x14ac:dyDescent="0.4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4"/>
        <v>2016</v>
      </c>
    </row>
    <row r="864" spans="1:21" ht="42.75" x14ac:dyDescent="0.4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4"/>
        <v>2013</v>
      </c>
    </row>
    <row r="865" spans="1:21" ht="42.75" x14ac:dyDescent="0.4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4"/>
        <v>2012</v>
      </c>
    </row>
    <row r="866" spans="1:21" ht="42.75" x14ac:dyDescent="0.4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4"/>
        <v>2013</v>
      </c>
    </row>
    <row r="867" spans="1:21" ht="42.75" x14ac:dyDescent="0.4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4"/>
        <v>2012</v>
      </c>
    </row>
    <row r="868" spans="1:21" ht="42.75" x14ac:dyDescent="0.4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4"/>
        <v>2015</v>
      </c>
    </row>
    <row r="869" spans="1:21" ht="42.75" x14ac:dyDescent="0.4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4"/>
        <v>2009</v>
      </c>
    </row>
    <row r="870" spans="1:21" ht="57" x14ac:dyDescent="0.4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4"/>
        <v>2013</v>
      </c>
    </row>
    <row r="871" spans="1:21" ht="57" x14ac:dyDescent="0.4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4"/>
        <v>2013</v>
      </c>
    </row>
    <row r="872" spans="1:21" ht="42.75" x14ac:dyDescent="0.4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4"/>
        <v>2013</v>
      </c>
    </row>
    <row r="873" spans="1:21" ht="42.75" x14ac:dyDescent="0.4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4"/>
        <v>2013</v>
      </c>
    </row>
    <row r="874" spans="1:21" ht="42.75" x14ac:dyDescent="0.4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4"/>
        <v>2011</v>
      </c>
    </row>
    <row r="875" spans="1:21" ht="28.5" x14ac:dyDescent="0.4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4"/>
        <v>2012</v>
      </c>
    </row>
    <row r="876" spans="1:21" ht="42.75" x14ac:dyDescent="0.4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4"/>
        <v>2013</v>
      </c>
    </row>
    <row r="877" spans="1:21" ht="57" x14ac:dyDescent="0.4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4"/>
        <v>2015</v>
      </c>
    </row>
    <row r="878" spans="1:21" ht="28.5" x14ac:dyDescent="0.4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4"/>
        <v>2013</v>
      </c>
    </row>
    <row r="879" spans="1:21" ht="42.75" x14ac:dyDescent="0.4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4"/>
        <v>2013</v>
      </c>
    </row>
    <row r="880" spans="1:21" ht="42.75" x14ac:dyDescent="0.4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4"/>
        <v>2010</v>
      </c>
    </row>
    <row r="881" spans="1:21" ht="42.75" x14ac:dyDescent="0.4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4"/>
        <v>2012</v>
      </c>
    </row>
    <row r="882" spans="1:21" ht="42.75" x14ac:dyDescent="0.4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4"/>
        <v>2012</v>
      </c>
    </row>
    <row r="883" spans="1:21" ht="42.75" x14ac:dyDescent="0.4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4"/>
        <v>2011</v>
      </c>
    </row>
    <row r="884" spans="1:21" ht="42.75" x14ac:dyDescent="0.4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4"/>
        <v>2011</v>
      </c>
    </row>
    <row r="885" spans="1:21" ht="42.75" x14ac:dyDescent="0.4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4"/>
        <v>2016</v>
      </c>
    </row>
    <row r="886" spans="1:21" ht="42.75" x14ac:dyDescent="0.4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4"/>
        <v>2012</v>
      </c>
    </row>
    <row r="887" spans="1:21" ht="42.75" x14ac:dyDescent="0.4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4"/>
        <v>2016</v>
      </c>
    </row>
    <row r="888" spans="1:21" ht="42.75" x14ac:dyDescent="0.4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4"/>
        <v>2016</v>
      </c>
    </row>
    <row r="889" spans="1:21" ht="42.75" x14ac:dyDescent="0.4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4"/>
        <v>2012</v>
      </c>
    </row>
    <row r="890" spans="1:21" ht="57" x14ac:dyDescent="0.4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4"/>
        <v>2011</v>
      </c>
    </row>
    <row r="891" spans="1:21" ht="42.75" x14ac:dyDescent="0.4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4"/>
        <v>2014</v>
      </c>
    </row>
    <row r="892" spans="1:21" ht="42.75" x14ac:dyDescent="0.4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4"/>
        <v>2013</v>
      </c>
    </row>
    <row r="893" spans="1:21" ht="42.75" x14ac:dyDescent="0.4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4"/>
        <v>2014</v>
      </c>
    </row>
    <row r="894" spans="1:21" ht="42.75" x14ac:dyDescent="0.4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4"/>
        <v>2010</v>
      </c>
    </row>
    <row r="895" spans="1:21" ht="42.75" x14ac:dyDescent="0.4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4"/>
        <v>2015</v>
      </c>
    </row>
    <row r="896" spans="1:21" ht="42.75" x14ac:dyDescent="0.4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4"/>
        <v>2016</v>
      </c>
    </row>
    <row r="897" spans="1:21" ht="42.75" x14ac:dyDescent="0.4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4"/>
        <v>2010</v>
      </c>
    </row>
    <row r="898" spans="1:21" ht="42.75" x14ac:dyDescent="0.4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ref="U898:U961" si="69">YEAR(S898)</f>
        <v>2015</v>
      </c>
    </row>
    <row r="899" spans="1:21" ht="42.75" x14ac:dyDescent="0.4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si="69"/>
        <v>2012</v>
      </c>
    </row>
    <row r="900" spans="1:21" ht="42.75" x14ac:dyDescent="0.4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69"/>
        <v>2011</v>
      </c>
    </row>
    <row r="901" spans="1:21" ht="42.75" x14ac:dyDescent="0.4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69"/>
        <v>2011</v>
      </c>
    </row>
    <row r="902" spans="1:21" ht="28.5" x14ac:dyDescent="0.4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69"/>
        <v>2016</v>
      </c>
    </row>
    <row r="903" spans="1:21" ht="57" x14ac:dyDescent="0.4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69"/>
        <v>2010</v>
      </c>
    </row>
    <row r="904" spans="1:21" ht="57" x14ac:dyDescent="0.4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69"/>
        <v>2014</v>
      </c>
    </row>
    <row r="905" spans="1:21" ht="42.75" x14ac:dyDescent="0.4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69"/>
        <v>2012</v>
      </c>
    </row>
    <row r="906" spans="1:21" ht="42.75" x14ac:dyDescent="0.4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69"/>
        <v>2015</v>
      </c>
    </row>
    <row r="907" spans="1:21" ht="42.75" x14ac:dyDescent="0.4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69"/>
        <v>2010</v>
      </c>
    </row>
    <row r="908" spans="1:21" ht="28.5" x14ac:dyDescent="0.4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69"/>
        <v>2014</v>
      </c>
    </row>
    <row r="909" spans="1:21" ht="28.5" x14ac:dyDescent="0.4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69"/>
        <v>2011</v>
      </c>
    </row>
    <row r="910" spans="1:21" ht="42.75" x14ac:dyDescent="0.4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69"/>
        <v>2010</v>
      </c>
    </row>
    <row r="911" spans="1:21" ht="57" x14ac:dyDescent="0.4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69"/>
        <v>2012</v>
      </c>
    </row>
    <row r="912" spans="1:21" ht="42.75" x14ac:dyDescent="0.4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69"/>
        <v>2017</v>
      </c>
    </row>
    <row r="913" spans="1:21" ht="42.75" x14ac:dyDescent="0.4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69"/>
        <v>2014</v>
      </c>
    </row>
    <row r="914" spans="1:21" ht="42.75" x14ac:dyDescent="0.4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69"/>
        <v>2012</v>
      </c>
    </row>
    <row r="915" spans="1:21" ht="42.75" x14ac:dyDescent="0.4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69"/>
        <v>2012</v>
      </c>
    </row>
    <row r="916" spans="1:21" ht="42.75" x14ac:dyDescent="0.4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69"/>
        <v>2012</v>
      </c>
    </row>
    <row r="917" spans="1:21" ht="42.75" x14ac:dyDescent="0.4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69"/>
        <v>2012</v>
      </c>
    </row>
    <row r="918" spans="1:21" ht="42.75" x14ac:dyDescent="0.4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69"/>
        <v>2010</v>
      </c>
    </row>
    <row r="919" spans="1:21" ht="42.75" x14ac:dyDescent="0.4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69"/>
        <v>2014</v>
      </c>
    </row>
    <row r="920" spans="1:21" ht="42.75" x14ac:dyDescent="0.4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69"/>
        <v>2014</v>
      </c>
    </row>
    <row r="921" spans="1:21" x14ac:dyDescent="0.4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69"/>
        <v>2012</v>
      </c>
    </row>
    <row r="922" spans="1:21" ht="42.75" x14ac:dyDescent="0.4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69"/>
        <v>2013</v>
      </c>
    </row>
    <row r="923" spans="1:21" ht="42.75" x14ac:dyDescent="0.4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69"/>
        <v>2011</v>
      </c>
    </row>
    <row r="924" spans="1:21" ht="42.75" x14ac:dyDescent="0.4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69"/>
        <v>2014</v>
      </c>
    </row>
    <row r="925" spans="1:21" ht="42.75" x14ac:dyDescent="0.4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69"/>
        <v>2014</v>
      </c>
    </row>
    <row r="926" spans="1:21" ht="42.75" x14ac:dyDescent="0.4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69"/>
        <v>2013</v>
      </c>
    </row>
    <row r="927" spans="1:21" ht="42.75" x14ac:dyDescent="0.4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69"/>
        <v>2013</v>
      </c>
    </row>
    <row r="928" spans="1:21" ht="57" x14ac:dyDescent="0.4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69"/>
        <v>2010</v>
      </c>
    </row>
    <row r="929" spans="1:21" ht="28.5" x14ac:dyDescent="0.4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69"/>
        <v>2012</v>
      </c>
    </row>
    <row r="930" spans="1:21" ht="42.75" x14ac:dyDescent="0.4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69"/>
        <v>2012</v>
      </c>
    </row>
    <row r="931" spans="1:21" ht="42.75" x14ac:dyDescent="0.4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69"/>
        <v>2012</v>
      </c>
    </row>
    <row r="932" spans="1:21" ht="57" x14ac:dyDescent="0.4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69"/>
        <v>2010</v>
      </c>
    </row>
    <row r="933" spans="1:21" ht="42.75" x14ac:dyDescent="0.4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69"/>
        <v>2014</v>
      </c>
    </row>
    <row r="934" spans="1:21" ht="28.5" x14ac:dyDescent="0.4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69"/>
        <v>2013</v>
      </c>
    </row>
    <row r="935" spans="1:21" ht="42.75" x14ac:dyDescent="0.4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69"/>
        <v>2014</v>
      </c>
    </row>
    <row r="936" spans="1:21" ht="42.75" x14ac:dyDescent="0.4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69"/>
        <v>2014</v>
      </c>
    </row>
    <row r="937" spans="1:21" ht="42.75" x14ac:dyDescent="0.4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69"/>
        <v>2015</v>
      </c>
    </row>
    <row r="938" spans="1:21" ht="42.75" x14ac:dyDescent="0.4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69"/>
        <v>2011</v>
      </c>
    </row>
    <row r="939" spans="1:21" ht="42.75" x14ac:dyDescent="0.4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69"/>
        <v>2013</v>
      </c>
    </row>
    <row r="940" spans="1:21" ht="42.75" x14ac:dyDescent="0.4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69"/>
        <v>2012</v>
      </c>
    </row>
    <row r="941" spans="1:21" ht="42.75" x14ac:dyDescent="0.4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69"/>
        <v>2013</v>
      </c>
    </row>
    <row r="942" spans="1:21" ht="42.75" x14ac:dyDescent="0.4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69"/>
        <v>2015</v>
      </c>
    </row>
    <row r="943" spans="1:21" ht="57" x14ac:dyDescent="0.4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69"/>
        <v>2017</v>
      </c>
    </row>
    <row r="944" spans="1:21" ht="42.75" x14ac:dyDescent="0.4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69"/>
        <v>2016</v>
      </c>
    </row>
    <row r="945" spans="1:21" ht="28.5" x14ac:dyDescent="0.4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69"/>
        <v>2016</v>
      </c>
    </row>
    <row r="946" spans="1:21" ht="42.75" x14ac:dyDescent="0.4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69"/>
        <v>2016</v>
      </c>
    </row>
    <row r="947" spans="1:21" ht="42.75" x14ac:dyDescent="0.4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69"/>
        <v>2016</v>
      </c>
    </row>
    <row r="948" spans="1:21" ht="28.5" x14ac:dyDescent="0.4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69"/>
        <v>2016</v>
      </c>
    </row>
    <row r="949" spans="1:21" ht="42.75" x14ac:dyDescent="0.4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69"/>
        <v>2016</v>
      </c>
    </row>
    <row r="950" spans="1:21" ht="57" x14ac:dyDescent="0.4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69"/>
        <v>2016</v>
      </c>
    </row>
    <row r="951" spans="1:21" ht="42.75" x14ac:dyDescent="0.4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69"/>
        <v>2015</v>
      </c>
    </row>
    <row r="952" spans="1:21" ht="42.75" x14ac:dyDescent="0.4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69"/>
        <v>2015</v>
      </c>
    </row>
    <row r="953" spans="1:21" x14ac:dyDescent="0.4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69"/>
        <v>2016</v>
      </c>
    </row>
    <row r="954" spans="1:21" ht="28.5" x14ac:dyDescent="0.4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69"/>
        <v>2016</v>
      </c>
    </row>
    <row r="955" spans="1:21" ht="42.75" x14ac:dyDescent="0.4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69"/>
        <v>2014</v>
      </c>
    </row>
    <row r="956" spans="1:21" ht="42.75" x14ac:dyDescent="0.4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69"/>
        <v>2015</v>
      </c>
    </row>
    <row r="957" spans="1:21" ht="42.75" x14ac:dyDescent="0.4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69"/>
        <v>2016</v>
      </c>
    </row>
    <row r="958" spans="1:21" ht="57" x14ac:dyDescent="0.4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69"/>
        <v>2015</v>
      </c>
    </row>
    <row r="959" spans="1:21" ht="28.5" x14ac:dyDescent="0.4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69"/>
        <v>2016</v>
      </c>
    </row>
    <row r="960" spans="1:21" ht="42.75" x14ac:dyDescent="0.4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69"/>
        <v>2015</v>
      </c>
    </row>
    <row r="961" spans="1:21" ht="42.75" x14ac:dyDescent="0.4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69"/>
        <v>2014</v>
      </c>
    </row>
    <row r="962" spans="1:21" ht="42.75" x14ac:dyDescent="0.4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ref="U962:U1001" si="74">YEAR(S962)</f>
        <v>2017</v>
      </c>
    </row>
    <row r="963" spans="1:21" ht="42.75" x14ac:dyDescent="0.4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si="74"/>
        <v>2017</v>
      </c>
    </row>
    <row r="964" spans="1:21" ht="42.75" x14ac:dyDescent="0.4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4"/>
        <v>2016</v>
      </c>
    </row>
    <row r="965" spans="1:21" ht="28.5" x14ac:dyDescent="0.4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4"/>
        <v>2016</v>
      </c>
    </row>
    <row r="966" spans="1:21" ht="42.75" x14ac:dyDescent="0.4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4"/>
        <v>2015</v>
      </c>
    </row>
    <row r="967" spans="1:21" ht="42.75" x14ac:dyDescent="0.4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4"/>
        <v>2016</v>
      </c>
    </row>
    <row r="968" spans="1:21" ht="42.75" x14ac:dyDescent="0.4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4"/>
        <v>2016</v>
      </c>
    </row>
    <row r="969" spans="1:21" ht="42.75" x14ac:dyDescent="0.4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4"/>
        <v>2016</v>
      </c>
    </row>
    <row r="970" spans="1:21" ht="42.75" x14ac:dyDescent="0.4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4"/>
        <v>2014</v>
      </c>
    </row>
    <row r="971" spans="1:21" ht="28.5" x14ac:dyDescent="0.4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4"/>
        <v>2017</v>
      </c>
    </row>
    <row r="972" spans="1:21" ht="42.75" x14ac:dyDescent="0.4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4"/>
        <v>2016</v>
      </c>
    </row>
    <row r="973" spans="1:21" ht="42.75" x14ac:dyDescent="0.4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4"/>
        <v>2015</v>
      </c>
    </row>
    <row r="974" spans="1:21" ht="42.75" x14ac:dyDescent="0.4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4"/>
        <v>2014</v>
      </c>
    </row>
    <row r="975" spans="1:21" ht="42.75" x14ac:dyDescent="0.4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4"/>
        <v>2015</v>
      </c>
    </row>
    <row r="976" spans="1:21" ht="42.75" x14ac:dyDescent="0.4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4"/>
        <v>2016</v>
      </c>
    </row>
    <row r="977" spans="1:21" ht="42.75" x14ac:dyDescent="0.4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4"/>
        <v>2016</v>
      </c>
    </row>
    <row r="978" spans="1:21" ht="42.75" x14ac:dyDescent="0.4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4"/>
        <v>2015</v>
      </c>
    </row>
    <row r="979" spans="1:21" ht="42.75" x14ac:dyDescent="0.4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4"/>
        <v>2016</v>
      </c>
    </row>
    <row r="980" spans="1:21" ht="42.75" x14ac:dyDescent="0.4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4"/>
        <v>2016</v>
      </c>
    </row>
    <row r="981" spans="1:21" ht="42.75" x14ac:dyDescent="0.4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4"/>
        <v>2016</v>
      </c>
    </row>
    <row r="982" spans="1:21" ht="42.75" x14ac:dyDescent="0.4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4"/>
        <v>2014</v>
      </c>
    </row>
    <row r="983" spans="1:21" ht="42.75" x14ac:dyDescent="0.4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4"/>
        <v>2014</v>
      </c>
    </row>
    <row r="984" spans="1:21" ht="28.5" x14ac:dyDescent="0.4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4"/>
        <v>2016</v>
      </c>
    </row>
    <row r="985" spans="1:21" ht="57" x14ac:dyDescent="0.4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4"/>
        <v>2016</v>
      </c>
    </row>
    <row r="986" spans="1:21" ht="71.25" x14ac:dyDescent="0.4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4"/>
        <v>2015</v>
      </c>
    </row>
    <row r="987" spans="1:21" ht="42.75" x14ac:dyDescent="0.4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4"/>
        <v>2015</v>
      </c>
    </row>
    <row r="988" spans="1:21" ht="42.75" x14ac:dyDescent="0.4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4"/>
        <v>2015</v>
      </c>
    </row>
    <row r="989" spans="1:21" ht="42.75" x14ac:dyDescent="0.4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4"/>
        <v>2014</v>
      </c>
    </row>
    <row r="990" spans="1:21" ht="57" x14ac:dyDescent="0.4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4"/>
        <v>2016</v>
      </c>
    </row>
    <row r="991" spans="1:21" x14ac:dyDescent="0.4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4"/>
        <v>2016</v>
      </c>
    </row>
    <row r="992" spans="1:21" ht="42.75" x14ac:dyDescent="0.4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4"/>
        <v>2014</v>
      </c>
    </row>
    <row r="993" spans="1:21" ht="71.25" x14ac:dyDescent="0.4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4"/>
        <v>2016</v>
      </c>
    </row>
    <row r="994" spans="1:21" ht="42.75" x14ac:dyDescent="0.4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4"/>
        <v>2016</v>
      </c>
    </row>
    <row r="995" spans="1:21" ht="42.75" x14ac:dyDescent="0.4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4"/>
        <v>2016</v>
      </c>
    </row>
    <row r="996" spans="1:21" ht="57" x14ac:dyDescent="0.4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4"/>
        <v>2014</v>
      </c>
    </row>
    <row r="997" spans="1:21" ht="42.75" x14ac:dyDescent="0.4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4"/>
        <v>2014</v>
      </c>
    </row>
    <row r="998" spans="1:21" ht="28.5" x14ac:dyDescent="0.4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4"/>
        <v>2014</v>
      </c>
    </row>
    <row r="999" spans="1:21" ht="28.5" x14ac:dyDescent="0.4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4"/>
        <v>2014</v>
      </c>
    </row>
    <row r="1000" spans="1:21" ht="42.75" x14ac:dyDescent="0.4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4"/>
        <v>2015</v>
      </c>
    </row>
    <row r="1001" spans="1:21" ht="42.75" x14ac:dyDescent="0.4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4"/>
        <v>2014</v>
      </c>
    </row>
    <row r="1002" spans="1:21" ht="42.75" x14ac:dyDescent="0.4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</row>
    <row r="1003" spans="1:21" ht="42.75" x14ac:dyDescent="0.4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</row>
    <row r="1004" spans="1:21" ht="42.75" x14ac:dyDescent="0.4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</row>
    <row r="1005" spans="1:21" ht="42.75" x14ac:dyDescent="0.4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</row>
    <row r="1006" spans="1:21" ht="28.5" x14ac:dyDescent="0.4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</row>
    <row r="1007" spans="1:21" ht="28.5" x14ac:dyDescent="0.4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</row>
    <row r="1008" spans="1:21" ht="42.75" x14ac:dyDescent="0.4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</row>
    <row r="1009" spans="1:21" ht="42.75" x14ac:dyDescent="0.4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</row>
    <row r="1010" spans="1:21" ht="42.75" x14ac:dyDescent="0.4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</row>
    <row r="1011" spans="1:21" ht="42.75" x14ac:dyDescent="0.4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</row>
    <row r="1012" spans="1:21" ht="42.75" x14ac:dyDescent="0.4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</row>
    <row r="1013" spans="1:21" ht="42.75" x14ac:dyDescent="0.4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</row>
    <row r="1014" spans="1:21" ht="57" x14ac:dyDescent="0.4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</row>
    <row r="1015" spans="1:21" ht="42.75" x14ac:dyDescent="0.4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</row>
    <row r="1016" spans="1:21" ht="28.5" x14ac:dyDescent="0.4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</row>
    <row r="1017" spans="1:21" ht="28.5" x14ac:dyDescent="0.4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</row>
    <row r="1018" spans="1:21" ht="42.75" x14ac:dyDescent="0.4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</row>
    <row r="1019" spans="1:21" ht="42.75" x14ac:dyDescent="0.4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</row>
    <row r="1020" spans="1:21" ht="42.75" x14ac:dyDescent="0.4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</row>
    <row r="1021" spans="1:21" ht="28.5" x14ac:dyDescent="0.4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</row>
    <row r="1022" spans="1:21" ht="42.75" x14ac:dyDescent="0.4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ref="U1022:U1041" si="79">YEAR(S1022)</f>
        <v>2015</v>
      </c>
    </row>
    <row r="1023" spans="1:21" ht="42.75" x14ac:dyDescent="0.4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5" x14ac:dyDescent="0.4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2.75" x14ac:dyDescent="0.4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2.75" x14ac:dyDescent="0.4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28.5" x14ac:dyDescent="0.4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si="79"/>
        <v>2015</v>
      </c>
    </row>
    <row r="1028" spans="1:21" ht="42.75" x14ac:dyDescent="0.4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79"/>
        <v>2016</v>
      </c>
    </row>
    <row r="1029" spans="1:21" ht="42.75" x14ac:dyDescent="0.4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79"/>
        <v>2014</v>
      </c>
    </row>
    <row r="1030" spans="1:21" ht="42.75" x14ac:dyDescent="0.4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79"/>
        <v>2017</v>
      </c>
    </row>
    <row r="1031" spans="1:21" ht="28.5" x14ac:dyDescent="0.4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79"/>
        <v>2015</v>
      </c>
    </row>
    <row r="1032" spans="1:21" ht="28.5" x14ac:dyDescent="0.4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79"/>
        <v>2016</v>
      </c>
    </row>
    <row r="1033" spans="1:21" ht="42.75" x14ac:dyDescent="0.4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79"/>
        <v>2015</v>
      </c>
    </row>
    <row r="1034" spans="1:21" x14ac:dyDescent="0.4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79"/>
        <v>2016</v>
      </c>
    </row>
    <row r="1035" spans="1:21" ht="42.75" x14ac:dyDescent="0.4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79"/>
        <v>2016</v>
      </c>
    </row>
    <row r="1036" spans="1:21" ht="42.75" x14ac:dyDescent="0.4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79"/>
        <v>2016</v>
      </c>
    </row>
    <row r="1037" spans="1:21" ht="42.75" x14ac:dyDescent="0.4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79"/>
        <v>2015</v>
      </c>
    </row>
    <row r="1038" spans="1:21" ht="42.75" x14ac:dyDescent="0.4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79"/>
        <v>2012</v>
      </c>
    </row>
    <row r="1039" spans="1:21" ht="42.75" x14ac:dyDescent="0.4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79"/>
        <v>2015</v>
      </c>
    </row>
    <row r="1040" spans="1:21" ht="42.75" x14ac:dyDescent="0.4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79"/>
        <v>2016</v>
      </c>
    </row>
    <row r="1041" spans="1:21" ht="42.75" x14ac:dyDescent="0.4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79"/>
        <v>2016</v>
      </c>
    </row>
    <row r="1042" spans="1:21" ht="42.75" x14ac:dyDescent="0.4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</row>
    <row r="1043" spans="1:21" ht="42.75" x14ac:dyDescent="0.4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</row>
    <row r="1044" spans="1:21" ht="42.75" x14ac:dyDescent="0.4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</row>
    <row r="1045" spans="1:21" ht="42.75" x14ac:dyDescent="0.4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</row>
    <row r="1046" spans="1:21" ht="42.75" x14ac:dyDescent="0.4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</row>
    <row r="1047" spans="1:21" ht="42.75" x14ac:dyDescent="0.4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</row>
    <row r="1048" spans="1:21" ht="42.75" x14ac:dyDescent="0.4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</row>
    <row r="1049" spans="1:21" ht="42.75" x14ac:dyDescent="0.4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</row>
    <row r="1050" spans="1:21" ht="42.75" x14ac:dyDescent="0.4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</row>
    <row r="1051" spans="1:21" x14ac:dyDescent="0.4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</row>
    <row r="1052" spans="1:21" ht="28.5" x14ac:dyDescent="0.4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</row>
    <row r="1053" spans="1:21" ht="42.75" x14ac:dyDescent="0.4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</row>
    <row r="1054" spans="1:21" ht="57" x14ac:dyDescent="0.4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</row>
    <row r="1055" spans="1:21" ht="42.75" x14ac:dyDescent="0.4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</row>
    <row r="1056" spans="1:21" ht="42.75" x14ac:dyDescent="0.4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</row>
    <row r="1057" spans="1:21" ht="42.75" x14ac:dyDescent="0.4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</row>
    <row r="1058" spans="1:21" ht="42.75" x14ac:dyDescent="0.4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</row>
    <row r="1059" spans="1:21" ht="42.75" x14ac:dyDescent="0.4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</row>
    <row r="1060" spans="1:21" ht="42.75" x14ac:dyDescent="0.4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</row>
    <row r="1061" spans="1:21" x14ac:dyDescent="0.4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</row>
    <row r="1062" spans="1:21" ht="42.75" x14ac:dyDescent="0.4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</row>
    <row r="1063" spans="1:21" ht="28.5" x14ac:dyDescent="0.4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</row>
    <row r="1064" spans="1:21" x14ac:dyDescent="0.4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</row>
    <row r="1065" spans="1:21" ht="42.75" x14ac:dyDescent="0.4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</row>
    <row r="1066" spans="1:21" ht="42.75" x14ac:dyDescent="0.4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ref="U1066:U1129" si="84">YEAR(S1066)</f>
        <v>2013</v>
      </c>
    </row>
    <row r="1067" spans="1:21" ht="42.75" x14ac:dyDescent="0.4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2.75" x14ac:dyDescent="0.4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2.75" x14ac:dyDescent="0.4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" x14ac:dyDescent="0.4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2.75" x14ac:dyDescent="0.4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2.75" x14ac:dyDescent="0.4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2.75" x14ac:dyDescent="0.4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2.75" x14ac:dyDescent="0.4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5" x14ac:dyDescent="0.4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2.75" x14ac:dyDescent="0.4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5" x14ac:dyDescent="0.4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2.75" x14ac:dyDescent="0.4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2.75" x14ac:dyDescent="0.4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2.75" x14ac:dyDescent="0.4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2.75" x14ac:dyDescent="0.4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2.75" x14ac:dyDescent="0.4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2.75" x14ac:dyDescent="0.4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28.5" x14ac:dyDescent="0.4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2.75" x14ac:dyDescent="0.4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4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2.75" x14ac:dyDescent="0.4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4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2.75" x14ac:dyDescent="0.4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5" x14ac:dyDescent="0.4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5" x14ac:dyDescent="0.4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si="84"/>
        <v>2015</v>
      </c>
    </row>
    <row r="1092" spans="1:21" ht="42.75" x14ac:dyDescent="0.4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4"/>
        <v>2015</v>
      </c>
    </row>
    <row r="1093" spans="1:21" ht="42.75" x14ac:dyDescent="0.4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4"/>
        <v>2016</v>
      </c>
    </row>
    <row r="1094" spans="1:21" ht="57" x14ac:dyDescent="0.4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4"/>
        <v>2012</v>
      </c>
    </row>
    <row r="1095" spans="1:21" ht="42.75" x14ac:dyDescent="0.4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4"/>
        <v>2016</v>
      </c>
    </row>
    <row r="1096" spans="1:21" ht="42.75" x14ac:dyDescent="0.4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4"/>
        <v>2011</v>
      </c>
    </row>
    <row r="1097" spans="1:21" ht="42.75" x14ac:dyDescent="0.4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4"/>
        <v>2013</v>
      </c>
    </row>
    <row r="1098" spans="1:21" ht="42.75" x14ac:dyDescent="0.4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4"/>
        <v>2014</v>
      </c>
    </row>
    <row r="1099" spans="1:21" ht="42.75" x14ac:dyDescent="0.4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4"/>
        <v>2014</v>
      </c>
    </row>
    <row r="1100" spans="1:21" ht="28.5" x14ac:dyDescent="0.4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4"/>
        <v>2014</v>
      </c>
    </row>
    <row r="1101" spans="1:21" ht="42.75" x14ac:dyDescent="0.4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4"/>
        <v>2015</v>
      </c>
    </row>
    <row r="1102" spans="1:21" ht="42.75" x14ac:dyDescent="0.4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4"/>
        <v>2016</v>
      </c>
    </row>
    <row r="1103" spans="1:21" ht="28.5" x14ac:dyDescent="0.4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4"/>
        <v>2016</v>
      </c>
    </row>
    <row r="1104" spans="1:21" ht="42.75" x14ac:dyDescent="0.4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4"/>
        <v>2013</v>
      </c>
    </row>
    <row r="1105" spans="1:21" ht="42.75" x14ac:dyDescent="0.4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4"/>
        <v>2016</v>
      </c>
    </row>
    <row r="1106" spans="1:21" ht="42.75" x14ac:dyDescent="0.4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4"/>
        <v>2014</v>
      </c>
    </row>
    <row r="1107" spans="1:21" ht="42.75" x14ac:dyDescent="0.4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4"/>
        <v>2014</v>
      </c>
    </row>
    <row r="1108" spans="1:21" ht="42.75" x14ac:dyDescent="0.4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4"/>
        <v>2012</v>
      </c>
    </row>
    <row r="1109" spans="1:21" ht="57" x14ac:dyDescent="0.4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4"/>
        <v>2014</v>
      </c>
    </row>
    <row r="1110" spans="1:21" ht="42.75" x14ac:dyDescent="0.4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4"/>
        <v>2012</v>
      </c>
    </row>
    <row r="1111" spans="1:21" ht="42.75" x14ac:dyDescent="0.4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4"/>
        <v>2016</v>
      </c>
    </row>
    <row r="1112" spans="1:21" ht="42.75" x14ac:dyDescent="0.4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4"/>
        <v>2012</v>
      </c>
    </row>
    <row r="1113" spans="1:21" ht="42.75" x14ac:dyDescent="0.4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4"/>
        <v>2015</v>
      </c>
    </row>
    <row r="1114" spans="1:21" ht="42.75" x14ac:dyDescent="0.4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4"/>
        <v>2014</v>
      </c>
    </row>
    <row r="1115" spans="1:21" ht="42.75" x14ac:dyDescent="0.4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4"/>
        <v>2014</v>
      </c>
    </row>
    <row r="1116" spans="1:21" ht="42.75" x14ac:dyDescent="0.4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4"/>
        <v>2013</v>
      </c>
    </row>
    <row r="1117" spans="1:21" ht="42.75" x14ac:dyDescent="0.4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4"/>
        <v>2016</v>
      </c>
    </row>
    <row r="1118" spans="1:21" ht="28.5" x14ac:dyDescent="0.4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4"/>
        <v>2012</v>
      </c>
    </row>
    <row r="1119" spans="1:21" ht="42.75" x14ac:dyDescent="0.4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4"/>
        <v>2015</v>
      </c>
    </row>
    <row r="1120" spans="1:21" ht="42.75" x14ac:dyDescent="0.4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4"/>
        <v>2014</v>
      </c>
    </row>
    <row r="1121" spans="1:21" ht="42.75" x14ac:dyDescent="0.4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4"/>
        <v>2014</v>
      </c>
    </row>
    <row r="1122" spans="1:21" ht="28.5" x14ac:dyDescent="0.4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4"/>
        <v>2011</v>
      </c>
    </row>
    <row r="1123" spans="1:21" ht="42.75" x14ac:dyDescent="0.4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4"/>
        <v>2016</v>
      </c>
    </row>
    <row r="1124" spans="1:21" ht="42.75" x14ac:dyDescent="0.4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4"/>
        <v>2013</v>
      </c>
    </row>
    <row r="1125" spans="1:21" ht="42.75" x14ac:dyDescent="0.4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4"/>
        <v>2014</v>
      </c>
    </row>
    <row r="1126" spans="1:21" ht="42.75" x14ac:dyDescent="0.4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4"/>
        <v>2015</v>
      </c>
    </row>
    <row r="1127" spans="1:21" ht="42.75" x14ac:dyDescent="0.4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4"/>
        <v>2015</v>
      </c>
    </row>
    <row r="1128" spans="1:21" ht="42.75" x14ac:dyDescent="0.4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4"/>
        <v>2016</v>
      </c>
    </row>
    <row r="1129" spans="1:21" ht="57" x14ac:dyDescent="0.4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4"/>
        <v>2014</v>
      </c>
    </row>
    <row r="1130" spans="1:21" x14ac:dyDescent="0.4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ref="U1130:U1193" si="89">YEAR(S1130)</f>
        <v>2014</v>
      </c>
    </row>
    <row r="1131" spans="1:21" ht="42.75" x14ac:dyDescent="0.4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2.75" x14ac:dyDescent="0.4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2.75" x14ac:dyDescent="0.4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2.75" x14ac:dyDescent="0.4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2.75" x14ac:dyDescent="0.4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2.75" x14ac:dyDescent="0.4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" x14ac:dyDescent="0.4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2.75" x14ac:dyDescent="0.4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2.75" x14ac:dyDescent="0.4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2.75" x14ac:dyDescent="0.4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2.75" x14ac:dyDescent="0.4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2.75" x14ac:dyDescent="0.4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4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2.75" x14ac:dyDescent="0.4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2.75" x14ac:dyDescent="0.4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2.75" x14ac:dyDescent="0.4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2.75" x14ac:dyDescent="0.4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2.75" x14ac:dyDescent="0.4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2.75" x14ac:dyDescent="0.4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5" x14ac:dyDescent="0.4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5" x14ac:dyDescent="0.4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5" x14ac:dyDescent="0.4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2.75" x14ac:dyDescent="0.4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4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5" x14ac:dyDescent="0.4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si="89"/>
        <v>2015</v>
      </c>
    </row>
    <row r="1156" spans="1:21" ht="42.75" x14ac:dyDescent="0.4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89"/>
        <v>2015</v>
      </c>
    </row>
    <row r="1157" spans="1:21" ht="42.75" x14ac:dyDescent="0.4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89"/>
        <v>2014</v>
      </c>
    </row>
    <row r="1158" spans="1:21" ht="42.75" x14ac:dyDescent="0.4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89"/>
        <v>2015</v>
      </c>
    </row>
    <row r="1159" spans="1:21" ht="42.75" x14ac:dyDescent="0.4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89"/>
        <v>2014</v>
      </c>
    </row>
    <row r="1160" spans="1:21" ht="42.75" x14ac:dyDescent="0.4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89"/>
        <v>2014</v>
      </c>
    </row>
    <row r="1161" spans="1:21" ht="42.75" x14ac:dyDescent="0.4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89"/>
        <v>2015</v>
      </c>
    </row>
    <row r="1162" spans="1:21" ht="42.75" x14ac:dyDescent="0.4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89"/>
        <v>2015</v>
      </c>
    </row>
    <row r="1163" spans="1:21" ht="42.75" x14ac:dyDescent="0.4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89"/>
        <v>2015</v>
      </c>
    </row>
    <row r="1164" spans="1:21" ht="42.75" x14ac:dyDescent="0.4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89"/>
        <v>2014</v>
      </c>
    </row>
    <row r="1165" spans="1:21" ht="42.75" x14ac:dyDescent="0.4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89"/>
        <v>2014</v>
      </c>
    </row>
    <row r="1166" spans="1:21" ht="57" x14ac:dyDescent="0.4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89"/>
        <v>2016</v>
      </c>
    </row>
    <row r="1167" spans="1:21" ht="42.75" x14ac:dyDescent="0.4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89"/>
        <v>2014</v>
      </c>
    </row>
    <row r="1168" spans="1:21" ht="42.75" x14ac:dyDescent="0.4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89"/>
        <v>2015</v>
      </c>
    </row>
    <row r="1169" spans="1:21" ht="42.75" x14ac:dyDescent="0.4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89"/>
        <v>2014</v>
      </c>
    </row>
    <row r="1170" spans="1:21" ht="42.75" x14ac:dyDescent="0.4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89"/>
        <v>2016</v>
      </c>
    </row>
    <row r="1171" spans="1:21" ht="42.75" x14ac:dyDescent="0.4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89"/>
        <v>2015</v>
      </c>
    </row>
    <row r="1172" spans="1:21" ht="42.75" x14ac:dyDescent="0.4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89"/>
        <v>2015</v>
      </c>
    </row>
    <row r="1173" spans="1:21" ht="28.5" x14ac:dyDescent="0.4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89"/>
        <v>2014</v>
      </c>
    </row>
    <row r="1174" spans="1:21" x14ac:dyDescent="0.4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89"/>
        <v>2014</v>
      </c>
    </row>
    <row r="1175" spans="1:21" ht="42.75" x14ac:dyDescent="0.4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89"/>
        <v>2015</v>
      </c>
    </row>
    <row r="1176" spans="1:21" ht="42.75" x14ac:dyDescent="0.4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89"/>
        <v>2016</v>
      </c>
    </row>
    <row r="1177" spans="1:21" ht="42.75" x14ac:dyDescent="0.4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89"/>
        <v>2015</v>
      </c>
    </row>
    <row r="1178" spans="1:21" ht="57" x14ac:dyDescent="0.4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89"/>
        <v>2017</v>
      </c>
    </row>
    <row r="1179" spans="1:21" ht="42.75" x14ac:dyDescent="0.4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89"/>
        <v>2014</v>
      </c>
    </row>
    <row r="1180" spans="1:21" ht="42.75" x14ac:dyDescent="0.4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89"/>
        <v>2014</v>
      </c>
    </row>
    <row r="1181" spans="1:21" ht="42.75" x14ac:dyDescent="0.4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89"/>
        <v>2015</v>
      </c>
    </row>
    <row r="1182" spans="1:21" ht="28.5" x14ac:dyDescent="0.4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89"/>
        <v>2014</v>
      </c>
    </row>
    <row r="1183" spans="1:21" x14ac:dyDescent="0.4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89"/>
        <v>2015</v>
      </c>
    </row>
    <row r="1184" spans="1:21" ht="42.75" x14ac:dyDescent="0.4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89"/>
        <v>2016</v>
      </c>
    </row>
    <row r="1185" spans="1:21" ht="42.75" x14ac:dyDescent="0.4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89"/>
        <v>2016</v>
      </c>
    </row>
    <row r="1186" spans="1:21" ht="42.75" x14ac:dyDescent="0.4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89"/>
        <v>2017</v>
      </c>
    </row>
    <row r="1187" spans="1:21" ht="57" x14ac:dyDescent="0.4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89"/>
        <v>2015</v>
      </c>
    </row>
    <row r="1188" spans="1:21" ht="42.75" x14ac:dyDescent="0.4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89"/>
        <v>2015</v>
      </c>
    </row>
    <row r="1189" spans="1:21" ht="42.75" x14ac:dyDescent="0.4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89"/>
        <v>2015</v>
      </c>
    </row>
    <row r="1190" spans="1:21" ht="42.75" x14ac:dyDescent="0.4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89"/>
        <v>2016</v>
      </c>
    </row>
    <row r="1191" spans="1:21" ht="42.75" x14ac:dyDescent="0.4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89"/>
        <v>2016</v>
      </c>
    </row>
    <row r="1192" spans="1:21" ht="28.5" x14ac:dyDescent="0.4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89"/>
        <v>2014</v>
      </c>
    </row>
    <row r="1193" spans="1:21" ht="42.75" x14ac:dyDescent="0.4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89"/>
        <v>2016</v>
      </c>
    </row>
    <row r="1194" spans="1:21" ht="28.5" x14ac:dyDescent="0.4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ref="U1194:U1225" si="94">YEAR(S1194)</f>
        <v>2017</v>
      </c>
    </row>
    <row r="1195" spans="1:21" ht="42.75" x14ac:dyDescent="0.4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2.75" x14ac:dyDescent="0.4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" x14ac:dyDescent="0.4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5" x14ac:dyDescent="0.4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2.75" x14ac:dyDescent="0.4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2.75" x14ac:dyDescent="0.4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2.75" x14ac:dyDescent="0.4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2.75" x14ac:dyDescent="0.4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2.75" x14ac:dyDescent="0.4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2.75" x14ac:dyDescent="0.4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2.75" x14ac:dyDescent="0.4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2.75" x14ac:dyDescent="0.4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2.75" x14ac:dyDescent="0.4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2.75" x14ac:dyDescent="0.4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5" x14ac:dyDescent="0.4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2.75" x14ac:dyDescent="0.4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2.75" x14ac:dyDescent="0.4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5" x14ac:dyDescent="0.4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2.75" x14ac:dyDescent="0.4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2.75" x14ac:dyDescent="0.4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2.75" x14ac:dyDescent="0.4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2.75" x14ac:dyDescent="0.4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2.75" x14ac:dyDescent="0.4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5" x14ac:dyDescent="0.4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2.75" x14ac:dyDescent="0.4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si="94"/>
        <v>2016</v>
      </c>
    </row>
    <row r="1220" spans="1:21" ht="42.75" x14ac:dyDescent="0.4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4"/>
        <v>2015</v>
      </c>
    </row>
    <row r="1221" spans="1:21" ht="28.5" x14ac:dyDescent="0.4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4"/>
        <v>2016</v>
      </c>
    </row>
    <row r="1222" spans="1:21" ht="42.75" x14ac:dyDescent="0.4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4"/>
        <v>2015</v>
      </c>
    </row>
    <row r="1223" spans="1:21" ht="42.75" x14ac:dyDescent="0.4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4"/>
        <v>2016</v>
      </c>
    </row>
    <row r="1224" spans="1:21" ht="28.5" x14ac:dyDescent="0.4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4"/>
        <v>2016</v>
      </c>
    </row>
    <row r="1225" spans="1:21" ht="28.5" x14ac:dyDescent="0.4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4"/>
        <v>2016</v>
      </c>
    </row>
    <row r="1226" spans="1:21" ht="28.5" x14ac:dyDescent="0.4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</row>
    <row r="1227" spans="1:21" ht="42.75" x14ac:dyDescent="0.4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</row>
    <row r="1228" spans="1:21" ht="42.75" x14ac:dyDescent="0.4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</row>
    <row r="1229" spans="1:21" ht="42.75" x14ac:dyDescent="0.4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</row>
    <row r="1230" spans="1:21" ht="42.75" x14ac:dyDescent="0.4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</row>
    <row r="1231" spans="1:21" ht="42.75" x14ac:dyDescent="0.4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</row>
    <row r="1232" spans="1:21" ht="42.75" x14ac:dyDescent="0.4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</row>
    <row r="1233" spans="1:21" ht="42.75" x14ac:dyDescent="0.4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</row>
    <row r="1234" spans="1:21" ht="42.75" x14ac:dyDescent="0.4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</row>
    <row r="1235" spans="1:21" ht="42.75" x14ac:dyDescent="0.4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</row>
    <row r="1236" spans="1:21" ht="42.75" x14ac:dyDescent="0.4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</row>
    <row r="1237" spans="1:21" ht="42.75" x14ac:dyDescent="0.4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</row>
    <row r="1238" spans="1:21" x14ac:dyDescent="0.4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</row>
    <row r="1239" spans="1:21" ht="42.75" x14ac:dyDescent="0.4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</row>
    <row r="1240" spans="1:21" ht="57" x14ac:dyDescent="0.4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</row>
    <row r="1241" spans="1:21" ht="28.5" x14ac:dyDescent="0.4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</row>
    <row r="1242" spans="1:21" ht="28.5" x14ac:dyDescent="0.4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</row>
    <row r="1243" spans="1:21" ht="42.75" x14ac:dyDescent="0.4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</row>
    <row r="1244" spans="1:21" ht="42.75" x14ac:dyDescent="0.4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</row>
    <row r="1245" spans="1:21" ht="42.75" x14ac:dyDescent="0.4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</row>
    <row r="1246" spans="1:21" ht="42.75" x14ac:dyDescent="0.4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ref="U1246:U1305" si="99">YEAR(S1246)</f>
        <v>2013</v>
      </c>
    </row>
    <row r="1247" spans="1:21" ht="42.75" x14ac:dyDescent="0.4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2.75" x14ac:dyDescent="0.4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5" x14ac:dyDescent="0.4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28.5" x14ac:dyDescent="0.4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2.75" x14ac:dyDescent="0.4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2.75" x14ac:dyDescent="0.4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5" x14ac:dyDescent="0.4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2.75" x14ac:dyDescent="0.4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2.75" x14ac:dyDescent="0.4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2.75" x14ac:dyDescent="0.4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2.75" x14ac:dyDescent="0.4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2.75" x14ac:dyDescent="0.4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2.75" x14ac:dyDescent="0.4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2.75" x14ac:dyDescent="0.4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28.5" x14ac:dyDescent="0.4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2.75" x14ac:dyDescent="0.4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28.5" x14ac:dyDescent="0.4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2.75" x14ac:dyDescent="0.4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5" x14ac:dyDescent="0.4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2.75" x14ac:dyDescent="0.4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" x14ac:dyDescent="0.4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5" x14ac:dyDescent="0.4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2.75" x14ac:dyDescent="0.4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5" x14ac:dyDescent="0.4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2.75" x14ac:dyDescent="0.4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5" x14ac:dyDescent="0.4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2.75" x14ac:dyDescent="0.4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" x14ac:dyDescent="0.4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2.75" x14ac:dyDescent="0.4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2.75" x14ac:dyDescent="0.4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2.75" x14ac:dyDescent="0.4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5" x14ac:dyDescent="0.4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2.75" x14ac:dyDescent="0.4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2.75" x14ac:dyDescent="0.4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2.75" x14ac:dyDescent="0.4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2.75" x14ac:dyDescent="0.4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2.75" x14ac:dyDescent="0.4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si="99"/>
        <v>2013</v>
      </c>
    </row>
    <row r="1284" spans="1:21" ht="42.75" x14ac:dyDescent="0.4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99"/>
        <v>2013</v>
      </c>
    </row>
    <row r="1285" spans="1:21" ht="42.75" x14ac:dyDescent="0.4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99"/>
        <v>2013</v>
      </c>
    </row>
    <row r="1286" spans="1:21" ht="42.75" x14ac:dyDescent="0.4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99"/>
        <v>2016</v>
      </c>
    </row>
    <row r="1287" spans="1:21" ht="42.75" x14ac:dyDescent="0.4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99"/>
        <v>2015</v>
      </c>
    </row>
    <row r="1288" spans="1:21" ht="42.75" x14ac:dyDescent="0.4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99"/>
        <v>2015</v>
      </c>
    </row>
    <row r="1289" spans="1:21" ht="57" x14ac:dyDescent="0.4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99"/>
        <v>2015</v>
      </c>
    </row>
    <row r="1290" spans="1:21" ht="42.75" x14ac:dyDescent="0.4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99"/>
        <v>2016</v>
      </c>
    </row>
    <row r="1291" spans="1:21" ht="42.75" x14ac:dyDescent="0.4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99"/>
        <v>2016</v>
      </c>
    </row>
    <row r="1292" spans="1:21" ht="28.5" x14ac:dyDescent="0.4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99"/>
        <v>2015</v>
      </c>
    </row>
    <row r="1293" spans="1:21" ht="42.75" x14ac:dyDescent="0.4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99"/>
        <v>2015</v>
      </c>
    </row>
    <row r="1294" spans="1:21" ht="57" x14ac:dyDescent="0.4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99"/>
        <v>2015</v>
      </c>
    </row>
    <row r="1295" spans="1:21" ht="42.75" x14ac:dyDescent="0.4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99"/>
        <v>2015</v>
      </c>
    </row>
    <row r="1296" spans="1:21" ht="42.75" x14ac:dyDescent="0.4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99"/>
        <v>2015</v>
      </c>
    </row>
    <row r="1297" spans="1:21" ht="42.75" x14ac:dyDescent="0.4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99"/>
        <v>2015</v>
      </c>
    </row>
    <row r="1298" spans="1:21" ht="57" x14ac:dyDescent="0.4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99"/>
        <v>2016</v>
      </c>
    </row>
    <row r="1299" spans="1:21" ht="42.75" x14ac:dyDescent="0.4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99"/>
        <v>2016</v>
      </c>
    </row>
    <row r="1300" spans="1:21" ht="42.75" x14ac:dyDescent="0.4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99"/>
        <v>2016</v>
      </c>
    </row>
    <row r="1301" spans="1:21" ht="42.75" x14ac:dyDescent="0.4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99"/>
        <v>2015</v>
      </c>
    </row>
    <row r="1302" spans="1:21" ht="42.75" x14ac:dyDescent="0.4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99"/>
        <v>2016</v>
      </c>
    </row>
    <row r="1303" spans="1:21" ht="42.75" x14ac:dyDescent="0.4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99"/>
        <v>2015</v>
      </c>
    </row>
    <row r="1304" spans="1:21" ht="42.75" x14ac:dyDescent="0.4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99"/>
        <v>2016</v>
      </c>
    </row>
    <row r="1305" spans="1:21" ht="28.5" x14ac:dyDescent="0.4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99"/>
        <v>2016</v>
      </c>
    </row>
    <row r="1306" spans="1:21" ht="42.75" x14ac:dyDescent="0.4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</row>
    <row r="1307" spans="1:21" ht="42.75" x14ac:dyDescent="0.4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</row>
    <row r="1308" spans="1:21" ht="57" x14ac:dyDescent="0.4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</row>
    <row r="1309" spans="1:21" ht="28.5" x14ac:dyDescent="0.4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</row>
    <row r="1310" spans="1:21" ht="28.5" x14ac:dyDescent="0.4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</row>
    <row r="1311" spans="1:21" ht="42.75" x14ac:dyDescent="0.4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</row>
    <row r="1312" spans="1:21" ht="42.75" x14ac:dyDescent="0.4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</row>
    <row r="1313" spans="1:20" ht="42.75" x14ac:dyDescent="0.4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</row>
    <row r="1314" spans="1:20" ht="42.75" x14ac:dyDescent="0.4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</row>
    <row r="1315" spans="1:20" ht="42.75" x14ac:dyDescent="0.4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</row>
    <row r="1316" spans="1:20" ht="42.75" x14ac:dyDescent="0.4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</row>
    <row r="1317" spans="1:20" ht="28.5" x14ac:dyDescent="0.4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</row>
    <row r="1318" spans="1:20" ht="42.75" x14ac:dyDescent="0.4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</row>
    <row r="1319" spans="1:20" ht="57" x14ac:dyDescent="0.4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</row>
    <row r="1320" spans="1:20" ht="42.75" x14ac:dyDescent="0.4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</row>
    <row r="1321" spans="1:20" ht="42.75" x14ac:dyDescent="0.4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</row>
    <row r="1322" spans="1:20" ht="42.75" x14ac:dyDescent="0.4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</row>
    <row r="1323" spans="1:20" ht="42.75" x14ac:dyDescent="0.4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</row>
    <row r="1324" spans="1:20" ht="42.75" x14ac:dyDescent="0.4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</row>
    <row r="1325" spans="1:20" ht="42.75" x14ac:dyDescent="0.4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</row>
    <row r="1326" spans="1:20" ht="42.75" x14ac:dyDescent="0.4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</row>
    <row r="1327" spans="1:20" ht="42.75" x14ac:dyDescent="0.4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</row>
    <row r="1328" spans="1:20" ht="42.75" x14ac:dyDescent="0.4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</row>
    <row r="1329" spans="1:20" ht="42.75" x14ac:dyDescent="0.4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</row>
    <row r="1330" spans="1:20" ht="42.75" x14ac:dyDescent="0.4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</row>
    <row r="1331" spans="1:20" ht="42.75" x14ac:dyDescent="0.4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</row>
    <row r="1332" spans="1:20" ht="42.75" x14ac:dyDescent="0.4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</row>
    <row r="1333" spans="1:20" ht="42.75" x14ac:dyDescent="0.4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</row>
    <row r="1334" spans="1:20" ht="42.75" x14ac:dyDescent="0.4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</row>
    <row r="1335" spans="1:20" ht="42.75" x14ac:dyDescent="0.4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</row>
    <row r="1336" spans="1:20" ht="42.75" x14ac:dyDescent="0.4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</row>
    <row r="1337" spans="1:20" ht="42.75" x14ac:dyDescent="0.4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</row>
    <row r="1338" spans="1:20" ht="42.75" x14ac:dyDescent="0.4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</row>
    <row r="1339" spans="1:20" ht="42.75" x14ac:dyDescent="0.4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</row>
    <row r="1340" spans="1:20" ht="42.75" x14ac:dyDescent="0.4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</row>
    <row r="1341" spans="1:20" ht="28.5" x14ac:dyDescent="0.4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</row>
    <row r="1342" spans="1:20" ht="42.75" x14ac:dyDescent="0.4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</row>
    <row r="1343" spans="1:20" ht="42.75" x14ac:dyDescent="0.4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</row>
    <row r="1344" spans="1:20" ht="42.75" x14ac:dyDescent="0.4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</row>
    <row r="1345" spans="1:21" ht="42.75" x14ac:dyDescent="0.4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</row>
    <row r="1346" spans="1:21" ht="42.75" x14ac:dyDescent="0.4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ref="U1346:U1409" si="104">YEAR(S1346)</f>
        <v>2016</v>
      </c>
    </row>
    <row r="1347" spans="1:21" ht="42.75" x14ac:dyDescent="0.4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si="104"/>
        <v>2014</v>
      </c>
    </row>
    <row r="1348" spans="1:21" ht="42.75" x14ac:dyDescent="0.4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4"/>
        <v>2013</v>
      </c>
    </row>
    <row r="1349" spans="1:21" ht="42.75" x14ac:dyDescent="0.4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4"/>
        <v>2015</v>
      </c>
    </row>
    <row r="1350" spans="1:21" ht="42.75" x14ac:dyDescent="0.4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4"/>
        <v>2014</v>
      </c>
    </row>
    <row r="1351" spans="1:21" ht="42.75" x14ac:dyDescent="0.4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4"/>
        <v>2015</v>
      </c>
    </row>
    <row r="1352" spans="1:21" ht="42.75" x14ac:dyDescent="0.4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4"/>
        <v>2015</v>
      </c>
    </row>
    <row r="1353" spans="1:21" ht="28.5" x14ac:dyDescent="0.4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4"/>
        <v>2016</v>
      </c>
    </row>
    <row r="1354" spans="1:21" ht="42.75" x14ac:dyDescent="0.4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4"/>
        <v>2015</v>
      </c>
    </row>
    <row r="1355" spans="1:21" ht="28.5" x14ac:dyDescent="0.4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4"/>
        <v>2013</v>
      </c>
    </row>
    <row r="1356" spans="1:21" ht="42.75" x14ac:dyDescent="0.4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4"/>
        <v>2016</v>
      </c>
    </row>
    <row r="1357" spans="1:21" ht="57" x14ac:dyDescent="0.4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4"/>
        <v>2012</v>
      </c>
    </row>
    <row r="1358" spans="1:21" ht="42.75" x14ac:dyDescent="0.4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4"/>
        <v>2013</v>
      </c>
    </row>
    <row r="1359" spans="1:21" ht="42.75" x14ac:dyDescent="0.4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4"/>
        <v>2013</v>
      </c>
    </row>
    <row r="1360" spans="1:21" ht="42.75" x14ac:dyDescent="0.4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4"/>
        <v>2011</v>
      </c>
    </row>
    <row r="1361" spans="1:21" ht="42.75" x14ac:dyDescent="0.4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4"/>
        <v>2011</v>
      </c>
    </row>
    <row r="1362" spans="1:21" ht="28.5" x14ac:dyDescent="0.4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4"/>
        <v>2012</v>
      </c>
    </row>
    <row r="1363" spans="1:21" ht="42.75" x14ac:dyDescent="0.4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4"/>
        <v>2014</v>
      </c>
    </row>
    <row r="1364" spans="1:21" ht="28.5" x14ac:dyDescent="0.4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4"/>
        <v>2013</v>
      </c>
    </row>
    <row r="1365" spans="1:21" ht="42.75" x14ac:dyDescent="0.4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4"/>
        <v>2016</v>
      </c>
    </row>
    <row r="1366" spans="1:21" ht="42.75" x14ac:dyDescent="0.4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4"/>
        <v>2014</v>
      </c>
    </row>
    <row r="1367" spans="1:21" ht="42.75" x14ac:dyDescent="0.4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4"/>
        <v>2015</v>
      </c>
    </row>
    <row r="1368" spans="1:21" x14ac:dyDescent="0.4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4"/>
        <v>2014</v>
      </c>
    </row>
    <row r="1369" spans="1:21" ht="42.75" x14ac:dyDescent="0.4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4"/>
        <v>2015</v>
      </c>
    </row>
    <row r="1370" spans="1:21" ht="42.75" x14ac:dyDescent="0.4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4"/>
        <v>2015</v>
      </c>
    </row>
    <row r="1371" spans="1:21" ht="42.75" x14ac:dyDescent="0.4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4"/>
        <v>2014</v>
      </c>
    </row>
    <row r="1372" spans="1:21" ht="28.5" x14ac:dyDescent="0.4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4"/>
        <v>2013</v>
      </c>
    </row>
    <row r="1373" spans="1:21" ht="42.75" x14ac:dyDescent="0.4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4"/>
        <v>2015</v>
      </c>
    </row>
    <row r="1374" spans="1:21" x14ac:dyDescent="0.4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4"/>
        <v>2012</v>
      </c>
    </row>
    <row r="1375" spans="1:21" ht="28.5" x14ac:dyDescent="0.4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4"/>
        <v>2016</v>
      </c>
    </row>
    <row r="1376" spans="1:21" ht="42.75" x14ac:dyDescent="0.4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4"/>
        <v>2016</v>
      </c>
    </row>
    <row r="1377" spans="1:21" ht="42.75" x14ac:dyDescent="0.4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4"/>
        <v>2016</v>
      </c>
    </row>
    <row r="1378" spans="1:21" ht="28.5" x14ac:dyDescent="0.4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4"/>
        <v>2016</v>
      </c>
    </row>
    <row r="1379" spans="1:21" ht="42.75" x14ac:dyDescent="0.4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4"/>
        <v>2017</v>
      </c>
    </row>
    <row r="1380" spans="1:21" x14ac:dyDescent="0.4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4"/>
        <v>2016</v>
      </c>
    </row>
    <row r="1381" spans="1:21" ht="28.5" x14ac:dyDescent="0.4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4"/>
        <v>2015</v>
      </c>
    </row>
    <row r="1382" spans="1:21" ht="28.5" x14ac:dyDescent="0.4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4"/>
        <v>2015</v>
      </c>
    </row>
    <row r="1383" spans="1:21" ht="42.75" x14ac:dyDescent="0.4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4"/>
        <v>2016</v>
      </c>
    </row>
    <row r="1384" spans="1:21" ht="42.75" x14ac:dyDescent="0.4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4"/>
        <v>2013</v>
      </c>
    </row>
    <row r="1385" spans="1:21" ht="42.75" x14ac:dyDescent="0.4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4"/>
        <v>2016</v>
      </c>
    </row>
    <row r="1386" spans="1:21" ht="42.75" x14ac:dyDescent="0.4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4"/>
        <v>2015</v>
      </c>
    </row>
    <row r="1387" spans="1:21" ht="42.75" x14ac:dyDescent="0.4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4"/>
        <v>2016</v>
      </c>
    </row>
    <row r="1388" spans="1:21" ht="28.5" x14ac:dyDescent="0.4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4"/>
        <v>2015</v>
      </c>
    </row>
    <row r="1389" spans="1:21" ht="42.75" x14ac:dyDescent="0.4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4"/>
        <v>2015</v>
      </c>
    </row>
    <row r="1390" spans="1:21" ht="42.75" x14ac:dyDescent="0.4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4"/>
        <v>2016</v>
      </c>
    </row>
    <row r="1391" spans="1:21" ht="28.5" x14ac:dyDescent="0.4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4"/>
        <v>2016</v>
      </c>
    </row>
    <row r="1392" spans="1:21" ht="42.75" x14ac:dyDescent="0.4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4"/>
        <v>2015</v>
      </c>
    </row>
    <row r="1393" spans="1:21" ht="42.75" x14ac:dyDescent="0.4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4"/>
        <v>2015</v>
      </c>
    </row>
    <row r="1394" spans="1:21" ht="42.75" x14ac:dyDescent="0.4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4"/>
        <v>2016</v>
      </c>
    </row>
    <row r="1395" spans="1:21" x14ac:dyDescent="0.4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4"/>
        <v>2016</v>
      </c>
    </row>
    <row r="1396" spans="1:21" ht="42.75" x14ac:dyDescent="0.4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4"/>
        <v>2017</v>
      </c>
    </row>
    <row r="1397" spans="1:21" x14ac:dyDescent="0.4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4"/>
        <v>2016</v>
      </c>
    </row>
    <row r="1398" spans="1:21" ht="42.75" x14ac:dyDescent="0.4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4"/>
        <v>2015</v>
      </c>
    </row>
    <row r="1399" spans="1:21" ht="42.75" x14ac:dyDescent="0.4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4"/>
        <v>2016</v>
      </c>
    </row>
    <row r="1400" spans="1:21" ht="42.75" x14ac:dyDescent="0.4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4"/>
        <v>2016</v>
      </c>
    </row>
    <row r="1401" spans="1:21" ht="42.75" x14ac:dyDescent="0.4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4"/>
        <v>2014</v>
      </c>
    </row>
    <row r="1402" spans="1:21" ht="42.75" x14ac:dyDescent="0.4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4"/>
        <v>2016</v>
      </c>
    </row>
    <row r="1403" spans="1:21" ht="42.75" x14ac:dyDescent="0.4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4"/>
        <v>2013</v>
      </c>
    </row>
    <row r="1404" spans="1:21" ht="42.75" x14ac:dyDescent="0.4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4"/>
        <v>2015</v>
      </c>
    </row>
    <row r="1405" spans="1:21" ht="42.75" x14ac:dyDescent="0.4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4"/>
        <v>2013</v>
      </c>
    </row>
    <row r="1406" spans="1:21" ht="42.75" x14ac:dyDescent="0.4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4"/>
        <v>2015</v>
      </c>
    </row>
    <row r="1407" spans="1:21" ht="28.5" x14ac:dyDescent="0.4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4"/>
        <v>2014</v>
      </c>
    </row>
    <row r="1408" spans="1:21" x14ac:dyDescent="0.4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4"/>
        <v>2015</v>
      </c>
    </row>
    <row r="1409" spans="1:21" ht="42.75" x14ac:dyDescent="0.4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4"/>
        <v>2014</v>
      </c>
    </row>
    <row r="1410" spans="1:21" ht="42.75" x14ac:dyDescent="0.4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ref="U1410:U1452" si="109">YEAR(S1410)</f>
        <v>2015</v>
      </c>
    </row>
    <row r="1411" spans="1:21" ht="42.75" x14ac:dyDescent="0.4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si="109"/>
        <v>2014</v>
      </c>
    </row>
    <row r="1412" spans="1:21" ht="42.75" x14ac:dyDescent="0.4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09"/>
        <v>2016</v>
      </c>
    </row>
    <row r="1413" spans="1:21" ht="42.75" x14ac:dyDescent="0.4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09"/>
        <v>2015</v>
      </c>
    </row>
    <row r="1414" spans="1:21" ht="28.5" x14ac:dyDescent="0.4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09"/>
        <v>2014</v>
      </c>
    </row>
    <row r="1415" spans="1:21" ht="57" x14ac:dyDescent="0.4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09"/>
        <v>2015</v>
      </c>
    </row>
    <row r="1416" spans="1:21" ht="42.75" x14ac:dyDescent="0.4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09"/>
        <v>2016</v>
      </c>
    </row>
    <row r="1417" spans="1:21" ht="42.75" x14ac:dyDescent="0.4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09"/>
        <v>2015</v>
      </c>
    </row>
    <row r="1418" spans="1:21" ht="42.75" x14ac:dyDescent="0.4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09"/>
        <v>2015</v>
      </c>
    </row>
    <row r="1419" spans="1:21" ht="42.75" x14ac:dyDescent="0.4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09"/>
        <v>2015</v>
      </c>
    </row>
    <row r="1420" spans="1:21" ht="57" x14ac:dyDescent="0.4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09"/>
        <v>2016</v>
      </c>
    </row>
    <row r="1421" spans="1:21" ht="42.75" x14ac:dyDescent="0.4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09"/>
        <v>2016</v>
      </c>
    </row>
    <row r="1422" spans="1:21" ht="28.5" x14ac:dyDescent="0.4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09"/>
        <v>2016</v>
      </c>
    </row>
    <row r="1423" spans="1:21" ht="42.75" x14ac:dyDescent="0.4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09"/>
        <v>2015</v>
      </c>
    </row>
    <row r="1424" spans="1:21" ht="42.75" x14ac:dyDescent="0.4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09"/>
        <v>2016</v>
      </c>
    </row>
    <row r="1425" spans="1:21" ht="42.75" x14ac:dyDescent="0.4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09"/>
        <v>2015</v>
      </c>
    </row>
    <row r="1426" spans="1:21" ht="42.75" x14ac:dyDescent="0.4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09"/>
        <v>2016</v>
      </c>
    </row>
    <row r="1427" spans="1:21" ht="42.75" x14ac:dyDescent="0.4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09"/>
        <v>2015</v>
      </c>
    </row>
    <row r="1428" spans="1:21" ht="42.75" x14ac:dyDescent="0.4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09"/>
        <v>2015</v>
      </c>
    </row>
    <row r="1429" spans="1:21" ht="42.75" x14ac:dyDescent="0.4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09"/>
        <v>2016</v>
      </c>
    </row>
    <row r="1430" spans="1:21" ht="42.75" x14ac:dyDescent="0.4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09"/>
        <v>2016</v>
      </c>
    </row>
    <row r="1431" spans="1:21" ht="42.75" x14ac:dyDescent="0.4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09"/>
        <v>2015</v>
      </c>
    </row>
    <row r="1432" spans="1:21" ht="42.75" x14ac:dyDescent="0.4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09"/>
        <v>2014</v>
      </c>
    </row>
    <row r="1433" spans="1:21" ht="42.75" x14ac:dyDescent="0.4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09"/>
        <v>2015</v>
      </c>
    </row>
    <row r="1434" spans="1:21" ht="42.75" x14ac:dyDescent="0.4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09"/>
        <v>2015</v>
      </c>
    </row>
    <row r="1435" spans="1:21" ht="42.75" x14ac:dyDescent="0.4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09"/>
        <v>2016</v>
      </c>
    </row>
    <row r="1436" spans="1:21" ht="42.75" x14ac:dyDescent="0.4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09"/>
        <v>2015</v>
      </c>
    </row>
    <row r="1437" spans="1:21" ht="28.5" x14ac:dyDescent="0.4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09"/>
        <v>2015</v>
      </c>
    </row>
    <row r="1438" spans="1:21" ht="42.75" x14ac:dyDescent="0.4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09"/>
        <v>2016</v>
      </c>
    </row>
    <row r="1439" spans="1:21" ht="57" x14ac:dyDescent="0.4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09"/>
        <v>2014</v>
      </c>
    </row>
    <row r="1440" spans="1:21" ht="42.75" x14ac:dyDescent="0.4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09"/>
        <v>2016</v>
      </c>
    </row>
    <row r="1441" spans="1:21" ht="42.75" x14ac:dyDescent="0.4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09"/>
        <v>2015</v>
      </c>
    </row>
    <row r="1442" spans="1:21" ht="42.75" x14ac:dyDescent="0.4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09"/>
        <v>2016</v>
      </c>
    </row>
    <row r="1443" spans="1:21" ht="42.75" x14ac:dyDescent="0.4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09"/>
        <v>2015</v>
      </c>
    </row>
    <row r="1444" spans="1:21" ht="42.75" x14ac:dyDescent="0.4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09"/>
        <v>2016</v>
      </c>
    </row>
    <row r="1445" spans="1:21" ht="42.75" x14ac:dyDescent="0.4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09"/>
        <v>2016</v>
      </c>
    </row>
    <row r="1446" spans="1:21" ht="42.75" x14ac:dyDescent="0.4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09"/>
        <v>2015</v>
      </c>
    </row>
    <row r="1447" spans="1:21" ht="42.75" x14ac:dyDescent="0.4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09"/>
        <v>2015</v>
      </c>
    </row>
    <row r="1448" spans="1:21" ht="42.75" x14ac:dyDescent="0.4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09"/>
        <v>2016</v>
      </c>
    </row>
    <row r="1449" spans="1:21" ht="28.5" x14ac:dyDescent="0.4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09"/>
        <v>2016</v>
      </c>
    </row>
    <row r="1450" spans="1:21" ht="42.75" x14ac:dyDescent="0.4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09"/>
        <v>2015</v>
      </c>
    </row>
    <row r="1451" spans="1:21" ht="42.75" x14ac:dyDescent="0.4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09"/>
        <v>2015</v>
      </c>
    </row>
    <row r="1452" spans="1:21" ht="42.75" x14ac:dyDescent="0.4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09"/>
        <v>2016</v>
      </c>
    </row>
    <row r="1453" spans="1:21" ht="42.75" x14ac:dyDescent="0.4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</row>
    <row r="1454" spans="1:21" ht="28.5" x14ac:dyDescent="0.4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</row>
    <row r="1455" spans="1:21" ht="42.75" x14ac:dyDescent="0.4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</row>
    <row r="1456" spans="1:21" ht="42.75" x14ac:dyDescent="0.4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</row>
    <row r="1457" spans="1:21" ht="42.75" x14ac:dyDescent="0.4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</row>
    <row r="1458" spans="1:21" x14ac:dyDescent="0.4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</row>
    <row r="1459" spans="1:21" ht="28.5" x14ac:dyDescent="0.4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</row>
    <row r="1460" spans="1:21" ht="42.75" x14ac:dyDescent="0.4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</row>
    <row r="1461" spans="1:21" ht="42.75" x14ac:dyDescent="0.4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</row>
    <row r="1462" spans="1:21" ht="42.75" x14ac:dyDescent="0.4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</row>
    <row r="1463" spans="1:21" ht="28.5" x14ac:dyDescent="0.4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ref="U1463:U1526" si="114">YEAR(S1463)</f>
        <v>2014</v>
      </c>
    </row>
    <row r="1464" spans="1:21" ht="28.5" x14ac:dyDescent="0.4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2.75" x14ac:dyDescent="0.4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4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2.75" x14ac:dyDescent="0.4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2.75" x14ac:dyDescent="0.4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5" x14ac:dyDescent="0.4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2.75" x14ac:dyDescent="0.4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28.5" x14ac:dyDescent="0.4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2.75" x14ac:dyDescent="0.4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2.75" x14ac:dyDescent="0.4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2.75" x14ac:dyDescent="0.4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4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si="114"/>
        <v>2012</v>
      </c>
    </row>
    <row r="1476" spans="1:21" ht="42.75" x14ac:dyDescent="0.4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4"/>
        <v>2013</v>
      </c>
    </row>
    <row r="1477" spans="1:21" ht="42.75" x14ac:dyDescent="0.4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4"/>
        <v>2014</v>
      </c>
    </row>
    <row r="1478" spans="1:21" ht="28.5" x14ac:dyDescent="0.4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4"/>
        <v>2011</v>
      </c>
    </row>
    <row r="1479" spans="1:21" ht="42.75" x14ac:dyDescent="0.4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4"/>
        <v>2011</v>
      </c>
    </row>
    <row r="1480" spans="1:21" ht="42.75" x14ac:dyDescent="0.4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4"/>
        <v>2013</v>
      </c>
    </row>
    <row r="1481" spans="1:21" ht="42.75" x14ac:dyDescent="0.4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4"/>
        <v>2014</v>
      </c>
    </row>
    <row r="1482" spans="1:21" ht="42.75" x14ac:dyDescent="0.4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4"/>
        <v>2013</v>
      </c>
    </row>
    <row r="1483" spans="1:21" ht="42.75" x14ac:dyDescent="0.4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4"/>
        <v>2013</v>
      </c>
    </row>
    <row r="1484" spans="1:21" ht="42.75" x14ac:dyDescent="0.4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4"/>
        <v>2012</v>
      </c>
    </row>
    <row r="1485" spans="1:21" ht="42.75" x14ac:dyDescent="0.4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4"/>
        <v>2016</v>
      </c>
    </row>
    <row r="1486" spans="1:21" x14ac:dyDescent="0.4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4"/>
        <v>2012</v>
      </c>
    </row>
    <row r="1487" spans="1:21" ht="42.75" x14ac:dyDescent="0.4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4"/>
        <v>2015</v>
      </c>
    </row>
    <row r="1488" spans="1:21" ht="42.75" x14ac:dyDescent="0.4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4"/>
        <v>2015</v>
      </c>
    </row>
    <row r="1489" spans="1:21" ht="42.75" x14ac:dyDescent="0.4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4"/>
        <v>2016</v>
      </c>
    </row>
    <row r="1490" spans="1:21" ht="42.75" x14ac:dyDescent="0.4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4"/>
        <v>2013</v>
      </c>
    </row>
    <row r="1491" spans="1:21" ht="42.75" x14ac:dyDescent="0.4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4"/>
        <v>2012</v>
      </c>
    </row>
    <row r="1492" spans="1:21" ht="42.75" x14ac:dyDescent="0.4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4"/>
        <v>2013</v>
      </c>
    </row>
    <row r="1493" spans="1:21" ht="42.75" x14ac:dyDescent="0.4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4"/>
        <v>2014</v>
      </c>
    </row>
    <row r="1494" spans="1:21" ht="42.75" x14ac:dyDescent="0.4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4"/>
        <v>2011</v>
      </c>
    </row>
    <row r="1495" spans="1:21" ht="28.5" x14ac:dyDescent="0.4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4"/>
        <v>2013</v>
      </c>
    </row>
    <row r="1496" spans="1:21" ht="42.75" x14ac:dyDescent="0.4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4"/>
        <v>2015</v>
      </c>
    </row>
    <row r="1497" spans="1:21" ht="28.5" x14ac:dyDescent="0.4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4"/>
        <v>2011</v>
      </c>
    </row>
    <row r="1498" spans="1:21" ht="42.75" x14ac:dyDescent="0.4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4"/>
        <v>2014</v>
      </c>
    </row>
    <row r="1499" spans="1:21" ht="42.75" x14ac:dyDescent="0.4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4"/>
        <v>2013</v>
      </c>
    </row>
    <row r="1500" spans="1:21" ht="42.75" x14ac:dyDescent="0.4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4"/>
        <v>2014</v>
      </c>
    </row>
    <row r="1501" spans="1:21" ht="42.75" x14ac:dyDescent="0.4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4"/>
        <v>2016</v>
      </c>
    </row>
    <row r="1502" spans="1:21" ht="42.75" x14ac:dyDescent="0.4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4"/>
        <v>2013</v>
      </c>
    </row>
    <row r="1503" spans="1:21" ht="28.5" x14ac:dyDescent="0.4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4"/>
        <v>2015</v>
      </c>
    </row>
    <row r="1504" spans="1:21" ht="42.75" x14ac:dyDescent="0.4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4"/>
        <v>2016</v>
      </c>
    </row>
    <row r="1505" spans="1:21" ht="42.75" x14ac:dyDescent="0.4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4"/>
        <v>2016</v>
      </c>
    </row>
    <row r="1506" spans="1:21" ht="28.5" x14ac:dyDescent="0.4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4"/>
        <v>2014</v>
      </c>
    </row>
    <row r="1507" spans="1:21" ht="57" x14ac:dyDescent="0.4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4"/>
        <v>2016</v>
      </c>
    </row>
    <row r="1508" spans="1:21" ht="42.75" x14ac:dyDescent="0.4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4"/>
        <v>2014</v>
      </c>
    </row>
    <row r="1509" spans="1:21" ht="42.75" x14ac:dyDescent="0.4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4"/>
        <v>2010</v>
      </c>
    </row>
    <row r="1510" spans="1:21" ht="42.75" x14ac:dyDescent="0.4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4"/>
        <v>2014</v>
      </c>
    </row>
    <row r="1511" spans="1:21" ht="42.75" x14ac:dyDescent="0.4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4"/>
        <v>2017</v>
      </c>
    </row>
    <row r="1512" spans="1:21" ht="42.75" x14ac:dyDescent="0.4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4"/>
        <v>2014</v>
      </c>
    </row>
    <row r="1513" spans="1:21" ht="42.75" x14ac:dyDescent="0.4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4"/>
        <v>2015</v>
      </c>
    </row>
    <row r="1514" spans="1:21" ht="42.75" x14ac:dyDescent="0.4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4"/>
        <v>2017</v>
      </c>
    </row>
    <row r="1515" spans="1:21" ht="42.75" x14ac:dyDescent="0.4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4"/>
        <v>2014</v>
      </c>
    </row>
    <row r="1516" spans="1:21" ht="42.75" x14ac:dyDescent="0.4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4"/>
        <v>2015</v>
      </c>
    </row>
    <row r="1517" spans="1:21" ht="42.75" x14ac:dyDescent="0.4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4"/>
        <v>2016</v>
      </c>
    </row>
    <row r="1518" spans="1:21" ht="42.75" x14ac:dyDescent="0.4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4"/>
        <v>2016</v>
      </c>
    </row>
    <row r="1519" spans="1:21" ht="42.75" x14ac:dyDescent="0.4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4"/>
        <v>2014</v>
      </c>
    </row>
    <row r="1520" spans="1:21" ht="28.5" x14ac:dyDescent="0.4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4"/>
        <v>2014</v>
      </c>
    </row>
    <row r="1521" spans="1:21" ht="42.75" x14ac:dyDescent="0.4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4"/>
        <v>2014</v>
      </c>
    </row>
    <row r="1522" spans="1:21" ht="28.5" x14ac:dyDescent="0.4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4"/>
        <v>2014</v>
      </c>
    </row>
    <row r="1523" spans="1:21" ht="42.75" x14ac:dyDescent="0.4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4"/>
        <v>2016</v>
      </c>
    </row>
    <row r="1524" spans="1:21" ht="57" x14ac:dyDescent="0.4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4"/>
        <v>2014</v>
      </c>
    </row>
    <row r="1525" spans="1:21" ht="42.75" x14ac:dyDescent="0.4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4"/>
        <v>2014</v>
      </c>
    </row>
    <row r="1526" spans="1:21" ht="42.75" x14ac:dyDescent="0.4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4"/>
        <v>2017</v>
      </c>
    </row>
    <row r="1527" spans="1:21" ht="42.75" x14ac:dyDescent="0.4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ref="U1527:U1562" si="119">YEAR(S1527)</f>
        <v>2016</v>
      </c>
    </row>
    <row r="1528" spans="1:21" ht="42.75" x14ac:dyDescent="0.4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2.75" x14ac:dyDescent="0.4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5" x14ac:dyDescent="0.4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5" x14ac:dyDescent="0.4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2.75" x14ac:dyDescent="0.4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2.75" x14ac:dyDescent="0.4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2.75" x14ac:dyDescent="0.4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2.75" x14ac:dyDescent="0.4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2.75" x14ac:dyDescent="0.4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2.75" x14ac:dyDescent="0.4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2.75" x14ac:dyDescent="0.4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2.75" x14ac:dyDescent="0.4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si="119"/>
        <v>2016</v>
      </c>
    </row>
    <row r="1540" spans="1:21" ht="42.75" x14ac:dyDescent="0.4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19"/>
        <v>2014</v>
      </c>
    </row>
    <row r="1541" spans="1:21" ht="42.75" x14ac:dyDescent="0.4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19"/>
        <v>2016</v>
      </c>
    </row>
    <row r="1542" spans="1:21" ht="42.75" x14ac:dyDescent="0.4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19"/>
        <v>2014</v>
      </c>
    </row>
    <row r="1543" spans="1:21" ht="42.75" x14ac:dyDescent="0.4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19"/>
        <v>2014</v>
      </c>
    </row>
    <row r="1544" spans="1:21" ht="42.75" x14ac:dyDescent="0.4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19"/>
        <v>2015</v>
      </c>
    </row>
    <row r="1545" spans="1:21" ht="42.75" x14ac:dyDescent="0.4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19"/>
        <v>2014</v>
      </c>
    </row>
    <row r="1546" spans="1:21" ht="42.75" x14ac:dyDescent="0.4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19"/>
        <v>2015</v>
      </c>
    </row>
    <row r="1547" spans="1:21" ht="42.75" x14ac:dyDescent="0.4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19"/>
        <v>2015</v>
      </c>
    </row>
    <row r="1548" spans="1:21" ht="42.75" x14ac:dyDescent="0.4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19"/>
        <v>2014</v>
      </c>
    </row>
    <row r="1549" spans="1:21" ht="42.75" x14ac:dyDescent="0.4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19"/>
        <v>2017</v>
      </c>
    </row>
    <row r="1550" spans="1:21" ht="28.5" x14ac:dyDescent="0.4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19"/>
        <v>2015</v>
      </c>
    </row>
    <row r="1551" spans="1:21" ht="42.75" x14ac:dyDescent="0.4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19"/>
        <v>2015</v>
      </c>
    </row>
    <row r="1552" spans="1:21" ht="42.75" x14ac:dyDescent="0.4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19"/>
        <v>2016</v>
      </c>
    </row>
    <row r="1553" spans="1:21" ht="42.75" x14ac:dyDescent="0.4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19"/>
        <v>2015</v>
      </c>
    </row>
    <row r="1554" spans="1:21" ht="42.75" x14ac:dyDescent="0.4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19"/>
        <v>2014</v>
      </c>
    </row>
    <row r="1555" spans="1:21" ht="42.75" x14ac:dyDescent="0.4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19"/>
        <v>2015</v>
      </c>
    </row>
    <row r="1556" spans="1:21" ht="57" x14ac:dyDescent="0.4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19"/>
        <v>2015</v>
      </c>
    </row>
    <row r="1557" spans="1:21" ht="42.75" x14ac:dyDescent="0.4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19"/>
        <v>2015</v>
      </c>
    </row>
    <row r="1558" spans="1:21" ht="42.75" x14ac:dyDescent="0.4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19"/>
        <v>2016</v>
      </c>
    </row>
    <row r="1559" spans="1:21" ht="42.75" x14ac:dyDescent="0.4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19"/>
        <v>2014</v>
      </c>
    </row>
    <row r="1560" spans="1:21" ht="42.75" x14ac:dyDescent="0.4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19"/>
        <v>2015</v>
      </c>
    </row>
    <row r="1561" spans="1:21" ht="28.5" x14ac:dyDescent="0.4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19"/>
        <v>2015</v>
      </c>
    </row>
    <row r="1562" spans="1:21" ht="42.75" x14ac:dyDescent="0.4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19"/>
        <v>2014</v>
      </c>
    </row>
    <row r="1563" spans="1:21" ht="42.75" x14ac:dyDescent="0.4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</row>
    <row r="1564" spans="1:21" ht="42.75" x14ac:dyDescent="0.4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</row>
    <row r="1565" spans="1:21" ht="42.75" x14ac:dyDescent="0.4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</row>
    <row r="1566" spans="1:21" ht="42.75" x14ac:dyDescent="0.4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</row>
    <row r="1567" spans="1:21" ht="42.75" x14ac:dyDescent="0.4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</row>
    <row r="1568" spans="1:21" ht="42.75" x14ac:dyDescent="0.4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</row>
    <row r="1569" spans="1:21" ht="42.75" x14ac:dyDescent="0.4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</row>
    <row r="1570" spans="1:21" ht="42.75" x14ac:dyDescent="0.4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</row>
    <row r="1571" spans="1:21" x14ac:dyDescent="0.4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</row>
    <row r="1572" spans="1:21" ht="28.5" x14ac:dyDescent="0.4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</row>
    <row r="1573" spans="1:21" ht="42.75" x14ac:dyDescent="0.4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</row>
    <row r="1574" spans="1:21" ht="42.75" x14ac:dyDescent="0.4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</row>
    <row r="1575" spans="1:21" ht="42.75" x14ac:dyDescent="0.4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</row>
    <row r="1576" spans="1:21" ht="42.75" x14ac:dyDescent="0.4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</row>
    <row r="1577" spans="1:21" ht="42.75" x14ac:dyDescent="0.4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</row>
    <row r="1578" spans="1:21" ht="28.5" x14ac:dyDescent="0.4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</row>
    <row r="1579" spans="1:21" ht="42.75" x14ac:dyDescent="0.4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</row>
    <row r="1580" spans="1:21" ht="57" x14ac:dyDescent="0.4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</row>
    <row r="1581" spans="1:21" ht="28.5" x14ac:dyDescent="0.4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</row>
    <row r="1582" spans="1:21" ht="42.75" x14ac:dyDescent="0.4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</row>
    <row r="1583" spans="1:21" ht="42.75" x14ac:dyDescent="0.4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ref="U1583:U1646" si="124">YEAR(S1583)</f>
        <v>2015</v>
      </c>
    </row>
    <row r="1584" spans="1:21" ht="28.5" x14ac:dyDescent="0.4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2.75" x14ac:dyDescent="0.4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2.75" x14ac:dyDescent="0.4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2.75" x14ac:dyDescent="0.4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5" x14ac:dyDescent="0.4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2.75" x14ac:dyDescent="0.4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5" x14ac:dyDescent="0.4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2.75" x14ac:dyDescent="0.4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4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2.75" x14ac:dyDescent="0.4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5" x14ac:dyDescent="0.4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5" x14ac:dyDescent="0.4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5" x14ac:dyDescent="0.4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2.75" x14ac:dyDescent="0.4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2.75" x14ac:dyDescent="0.4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2.75" x14ac:dyDescent="0.4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" x14ac:dyDescent="0.4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2.75" x14ac:dyDescent="0.4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2.75" x14ac:dyDescent="0.4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2.75" x14ac:dyDescent="0.4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si="124"/>
        <v>2011</v>
      </c>
    </row>
    <row r="1604" spans="1:21" ht="42.75" x14ac:dyDescent="0.4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4"/>
        <v>2011</v>
      </c>
    </row>
    <row r="1605" spans="1:21" ht="28.5" x14ac:dyDescent="0.4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4"/>
        <v>2011</v>
      </c>
    </row>
    <row r="1606" spans="1:21" ht="42.75" x14ac:dyDescent="0.4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4"/>
        <v>2012</v>
      </c>
    </row>
    <row r="1607" spans="1:21" ht="42.75" x14ac:dyDescent="0.4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4"/>
        <v>2011</v>
      </c>
    </row>
    <row r="1608" spans="1:21" ht="42.75" x14ac:dyDescent="0.4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4"/>
        <v>2010</v>
      </c>
    </row>
    <row r="1609" spans="1:21" ht="42.75" x14ac:dyDescent="0.4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4"/>
        <v>2012</v>
      </c>
    </row>
    <row r="1610" spans="1:21" ht="28.5" x14ac:dyDescent="0.4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4"/>
        <v>2013</v>
      </c>
    </row>
    <row r="1611" spans="1:21" ht="42.75" x14ac:dyDescent="0.4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4"/>
        <v>2011</v>
      </c>
    </row>
    <row r="1612" spans="1:21" ht="28.5" x14ac:dyDescent="0.4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4"/>
        <v>2012</v>
      </c>
    </row>
    <row r="1613" spans="1:21" x14ac:dyDescent="0.4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4"/>
        <v>2013</v>
      </c>
    </row>
    <row r="1614" spans="1:21" ht="28.5" x14ac:dyDescent="0.4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4"/>
        <v>2012</v>
      </c>
    </row>
    <row r="1615" spans="1:21" ht="42.75" x14ac:dyDescent="0.4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4"/>
        <v>2012</v>
      </c>
    </row>
    <row r="1616" spans="1:21" ht="42.75" x14ac:dyDescent="0.4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4"/>
        <v>2014</v>
      </c>
    </row>
    <row r="1617" spans="1:21" ht="42.75" x14ac:dyDescent="0.4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4"/>
        <v>2011</v>
      </c>
    </row>
    <row r="1618" spans="1:21" ht="42.75" x14ac:dyDescent="0.4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4"/>
        <v>2012</v>
      </c>
    </row>
    <row r="1619" spans="1:21" ht="28.5" x14ac:dyDescent="0.4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4"/>
        <v>2013</v>
      </c>
    </row>
    <row r="1620" spans="1:21" ht="28.5" x14ac:dyDescent="0.4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4"/>
        <v>2013</v>
      </c>
    </row>
    <row r="1621" spans="1:21" ht="42.75" x14ac:dyDescent="0.4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4"/>
        <v>2014</v>
      </c>
    </row>
    <row r="1622" spans="1:21" ht="28.5" x14ac:dyDescent="0.4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4"/>
        <v>2013</v>
      </c>
    </row>
    <row r="1623" spans="1:21" ht="42.75" x14ac:dyDescent="0.4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4"/>
        <v>2012</v>
      </c>
    </row>
    <row r="1624" spans="1:21" ht="42.75" x14ac:dyDescent="0.4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4"/>
        <v>2014</v>
      </c>
    </row>
    <row r="1625" spans="1:21" ht="42.75" x14ac:dyDescent="0.4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4"/>
        <v>2013</v>
      </c>
    </row>
    <row r="1626" spans="1:21" ht="28.5" x14ac:dyDescent="0.4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4"/>
        <v>2012</v>
      </c>
    </row>
    <row r="1627" spans="1:21" ht="42.75" x14ac:dyDescent="0.4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4"/>
        <v>2012</v>
      </c>
    </row>
    <row r="1628" spans="1:21" ht="42.75" x14ac:dyDescent="0.4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4"/>
        <v>2013</v>
      </c>
    </row>
    <row r="1629" spans="1:21" ht="42.75" x14ac:dyDescent="0.4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4"/>
        <v>2012</v>
      </c>
    </row>
    <row r="1630" spans="1:21" ht="28.5" x14ac:dyDescent="0.4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4"/>
        <v>2014</v>
      </c>
    </row>
    <row r="1631" spans="1:21" ht="28.5" x14ac:dyDescent="0.4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4"/>
        <v>2014</v>
      </c>
    </row>
    <row r="1632" spans="1:21" ht="42.75" x14ac:dyDescent="0.4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4"/>
        <v>2012</v>
      </c>
    </row>
    <row r="1633" spans="1:21" ht="42.75" x14ac:dyDescent="0.4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4"/>
        <v>2012</v>
      </c>
    </row>
    <row r="1634" spans="1:21" ht="42.75" x14ac:dyDescent="0.4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4"/>
        <v>2011</v>
      </c>
    </row>
    <row r="1635" spans="1:21" ht="42.75" x14ac:dyDescent="0.4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4"/>
        <v>2011</v>
      </c>
    </row>
    <row r="1636" spans="1:21" ht="28.5" x14ac:dyDescent="0.4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4"/>
        <v>2011</v>
      </c>
    </row>
    <row r="1637" spans="1:21" ht="42.75" x14ac:dyDescent="0.4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4"/>
        <v>2016</v>
      </c>
    </row>
    <row r="1638" spans="1:21" ht="42.75" x14ac:dyDescent="0.4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4"/>
        <v>2011</v>
      </c>
    </row>
    <row r="1639" spans="1:21" ht="42.75" x14ac:dyDescent="0.4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4"/>
        <v>2009</v>
      </c>
    </row>
    <row r="1640" spans="1:21" ht="28.5" x14ac:dyDescent="0.4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4"/>
        <v>2013</v>
      </c>
    </row>
    <row r="1641" spans="1:21" ht="42.75" x14ac:dyDescent="0.4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4"/>
        <v>2012</v>
      </c>
    </row>
    <row r="1642" spans="1:21" ht="42.75" x14ac:dyDescent="0.4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4"/>
        <v>2010</v>
      </c>
    </row>
    <row r="1643" spans="1:21" ht="28.5" x14ac:dyDescent="0.4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4"/>
        <v>2014</v>
      </c>
    </row>
    <row r="1644" spans="1:21" ht="42.75" x14ac:dyDescent="0.4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4"/>
        <v>2011</v>
      </c>
    </row>
    <row r="1645" spans="1:21" ht="28.5" x14ac:dyDescent="0.4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4"/>
        <v>2012</v>
      </c>
    </row>
    <row r="1646" spans="1:21" ht="42.75" x14ac:dyDescent="0.4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4"/>
        <v>2012</v>
      </c>
    </row>
    <row r="1647" spans="1:21" ht="42.75" x14ac:dyDescent="0.4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ref="U1647:U1710" si="129">YEAR(S1647)</f>
        <v>2013</v>
      </c>
    </row>
    <row r="1648" spans="1:21" ht="42.75" x14ac:dyDescent="0.4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2.75" x14ac:dyDescent="0.4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2.75" x14ac:dyDescent="0.4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2.75" x14ac:dyDescent="0.4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28.5" x14ac:dyDescent="0.4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2.75" x14ac:dyDescent="0.4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2.75" x14ac:dyDescent="0.4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2.75" x14ac:dyDescent="0.4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2.75" x14ac:dyDescent="0.4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5" x14ac:dyDescent="0.4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" x14ac:dyDescent="0.4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2.75" x14ac:dyDescent="0.4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2.75" x14ac:dyDescent="0.4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2.75" x14ac:dyDescent="0.4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2.75" x14ac:dyDescent="0.4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" x14ac:dyDescent="0.4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2.75" x14ac:dyDescent="0.4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28.5" x14ac:dyDescent="0.4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2.75" x14ac:dyDescent="0.4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2.75" x14ac:dyDescent="0.4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si="129"/>
        <v>2011</v>
      </c>
    </row>
    <row r="1668" spans="1:21" ht="42.75" x14ac:dyDescent="0.4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29"/>
        <v>2013</v>
      </c>
    </row>
    <row r="1669" spans="1:21" ht="42.75" x14ac:dyDescent="0.4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29"/>
        <v>2014</v>
      </c>
    </row>
    <row r="1670" spans="1:21" ht="42.75" x14ac:dyDescent="0.4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29"/>
        <v>2011</v>
      </c>
    </row>
    <row r="1671" spans="1:21" ht="42.75" x14ac:dyDescent="0.4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29"/>
        <v>2016</v>
      </c>
    </row>
    <row r="1672" spans="1:21" ht="57" x14ac:dyDescent="0.4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29"/>
        <v>2010</v>
      </c>
    </row>
    <row r="1673" spans="1:21" ht="28.5" x14ac:dyDescent="0.4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29"/>
        <v>2016</v>
      </c>
    </row>
    <row r="1674" spans="1:21" ht="28.5" x14ac:dyDescent="0.4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29"/>
        <v>2012</v>
      </c>
    </row>
    <row r="1675" spans="1:21" ht="42.75" x14ac:dyDescent="0.4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29"/>
        <v>2015</v>
      </c>
    </row>
    <row r="1676" spans="1:21" ht="42.75" x14ac:dyDescent="0.4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29"/>
        <v>2016</v>
      </c>
    </row>
    <row r="1677" spans="1:21" ht="28.5" x14ac:dyDescent="0.4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29"/>
        <v>2011</v>
      </c>
    </row>
    <row r="1678" spans="1:21" ht="28.5" x14ac:dyDescent="0.4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29"/>
        <v>2012</v>
      </c>
    </row>
    <row r="1679" spans="1:21" ht="42.75" x14ac:dyDescent="0.4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29"/>
        <v>2016</v>
      </c>
    </row>
    <row r="1680" spans="1:21" ht="42.75" x14ac:dyDescent="0.4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29"/>
        <v>2014</v>
      </c>
    </row>
    <row r="1681" spans="1:21" ht="57" x14ac:dyDescent="0.4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29"/>
        <v>2011</v>
      </c>
    </row>
    <row r="1682" spans="1:21" ht="28.5" x14ac:dyDescent="0.4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29"/>
        <v>2014</v>
      </c>
    </row>
    <row r="1683" spans="1:21" ht="42.75" x14ac:dyDescent="0.4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29"/>
        <v>2017</v>
      </c>
    </row>
    <row r="1684" spans="1:21" ht="28.5" x14ac:dyDescent="0.4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29"/>
        <v>2017</v>
      </c>
    </row>
    <row r="1685" spans="1:21" ht="42.75" x14ac:dyDescent="0.4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29"/>
        <v>2017</v>
      </c>
    </row>
    <row r="1686" spans="1:21" ht="28.5" x14ac:dyDescent="0.4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29"/>
        <v>2017</v>
      </c>
    </row>
    <row r="1687" spans="1:21" ht="42.75" x14ac:dyDescent="0.4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29"/>
        <v>2017</v>
      </c>
    </row>
    <row r="1688" spans="1:21" ht="42.75" x14ac:dyDescent="0.4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29"/>
        <v>2017</v>
      </c>
    </row>
    <row r="1689" spans="1:21" ht="42.75" x14ac:dyDescent="0.4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29"/>
        <v>2017</v>
      </c>
    </row>
    <row r="1690" spans="1:21" ht="57" x14ac:dyDescent="0.4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29"/>
        <v>2017</v>
      </c>
    </row>
    <row r="1691" spans="1:21" x14ac:dyDescent="0.4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29"/>
        <v>2017</v>
      </c>
    </row>
    <row r="1692" spans="1:21" ht="42.75" x14ac:dyDescent="0.4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29"/>
        <v>2017</v>
      </c>
    </row>
    <row r="1693" spans="1:21" ht="42.75" x14ac:dyDescent="0.4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29"/>
        <v>2017</v>
      </c>
    </row>
    <row r="1694" spans="1:21" ht="42.75" x14ac:dyDescent="0.4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29"/>
        <v>2017</v>
      </c>
    </row>
    <row r="1695" spans="1:21" ht="42.75" x14ac:dyDescent="0.4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29"/>
        <v>2017</v>
      </c>
    </row>
    <row r="1696" spans="1:21" ht="42.75" x14ac:dyDescent="0.4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29"/>
        <v>2017</v>
      </c>
    </row>
    <row r="1697" spans="1:21" ht="57" x14ac:dyDescent="0.4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29"/>
        <v>2017</v>
      </c>
    </row>
    <row r="1698" spans="1:21" ht="42.75" x14ac:dyDescent="0.4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29"/>
        <v>2017</v>
      </c>
    </row>
    <row r="1699" spans="1:21" ht="42.75" x14ac:dyDescent="0.4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29"/>
        <v>2017</v>
      </c>
    </row>
    <row r="1700" spans="1:21" ht="71.25" x14ac:dyDescent="0.4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29"/>
        <v>2017</v>
      </c>
    </row>
    <row r="1701" spans="1:21" ht="42.75" x14ac:dyDescent="0.4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29"/>
        <v>2017</v>
      </c>
    </row>
    <row r="1702" spans="1:21" ht="42.75" x14ac:dyDescent="0.4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29"/>
        <v>2017</v>
      </c>
    </row>
    <row r="1703" spans="1:21" ht="42.75" x14ac:dyDescent="0.4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29"/>
        <v>2014</v>
      </c>
    </row>
    <row r="1704" spans="1:21" x14ac:dyDescent="0.4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29"/>
        <v>2015</v>
      </c>
    </row>
    <row r="1705" spans="1:21" ht="42.75" x14ac:dyDescent="0.4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29"/>
        <v>2015</v>
      </c>
    </row>
    <row r="1706" spans="1:21" ht="28.5" x14ac:dyDescent="0.4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29"/>
        <v>2015</v>
      </c>
    </row>
    <row r="1707" spans="1:21" ht="42.75" x14ac:dyDescent="0.4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29"/>
        <v>2015</v>
      </c>
    </row>
    <row r="1708" spans="1:21" ht="42.75" x14ac:dyDescent="0.4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29"/>
        <v>2015</v>
      </c>
    </row>
    <row r="1709" spans="1:21" ht="42.75" x14ac:dyDescent="0.4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29"/>
        <v>2016</v>
      </c>
    </row>
    <row r="1710" spans="1:21" ht="42.75" x14ac:dyDescent="0.4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29"/>
        <v>2016</v>
      </c>
    </row>
    <row r="1711" spans="1:21" ht="42.75" x14ac:dyDescent="0.4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ref="U1711:U1774" si="134">YEAR(S1711)</f>
        <v>2014</v>
      </c>
    </row>
    <row r="1712" spans="1:21" ht="28.5" x14ac:dyDescent="0.4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2.75" x14ac:dyDescent="0.4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2.75" x14ac:dyDescent="0.4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" x14ac:dyDescent="0.4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2.75" x14ac:dyDescent="0.4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2.75" x14ac:dyDescent="0.4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2.75" x14ac:dyDescent="0.4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2.75" x14ac:dyDescent="0.4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4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2.75" x14ac:dyDescent="0.4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2.75" x14ac:dyDescent="0.4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2.75" x14ac:dyDescent="0.4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2.75" x14ac:dyDescent="0.4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2.75" x14ac:dyDescent="0.4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2.75" x14ac:dyDescent="0.4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2.75" x14ac:dyDescent="0.4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5" x14ac:dyDescent="0.4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2.75" x14ac:dyDescent="0.4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2.75" x14ac:dyDescent="0.4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2.75" x14ac:dyDescent="0.4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si="134"/>
        <v>2016</v>
      </c>
    </row>
    <row r="1732" spans="1:21" ht="42.75" x14ac:dyDescent="0.4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4"/>
        <v>2015</v>
      </c>
    </row>
    <row r="1733" spans="1:21" ht="28.5" x14ac:dyDescent="0.4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4"/>
        <v>2015</v>
      </c>
    </row>
    <row r="1734" spans="1:21" ht="42.75" x14ac:dyDescent="0.4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4"/>
        <v>2015</v>
      </c>
    </row>
    <row r="1735" spans="1:21" ht="42.75" x14ac:dyDescent="0.4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4"/>
        <v>2016</v>
      </c>
    </row>
    <row r="1736" spans="1:21" ht="42.75" x14ac:dyDescent="0.4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4"/>
        <v>2015</v>
      </c>
    </row>
    <row r="1737" spans="1:21" ht="42.75" x14ac:dyDescent="0.4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4"/>
        <v>2016</v>
      </c>
    </row>
    <row r="1738" spans="1:21" ht="28.5" x14ac:dyDescent="0.4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4"/>
        <v>2015</v>
      </c>
    </row>
    <row r="1739" spans="1:21" ht="42.75" x14ac:dyDescent="0.4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4"/>
        <v>2015</v>
      </c>
    </row>
    <row r="1740" spans="1:21" ht="28.5" x14ac:dyDescent="0.4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4"/>
        <v>2014</v>
      </c>
    </row>
    <row r="1741" spans="1:21" ht="42.75" x14ac:dyDescent="0.4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4"/>
        <v>2016</v>
      </c>
    </row>
    <row r="1742" spans="1:21" ht="42.75" x14ac:dyDescent="0.4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4"/>
        <v>2015</v>
      </c>
    </row>
    <row r="1743" spans="1:21" ht="28.5" x14ac:dyDescent="0.4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4"/>
        <v>2015</v>
      </c>
    </row>
    <row r="1744" spans="1:21" ht="42.75" x14ac:dyDescent="0.4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4"/>
        <v>2016</v>
      </c>
    </row>
    <row r="1745" spans="1:21" ht="42.75" x14ac:dyDescent="0.4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4"/>
        <v>2016</v>
      </c>
    </row>
    <row r="1746" spans="1:21" ht="42.75" x14ac:dyDescent="0.4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4"/>
        <v>2015</v>
      </c>
    </row>
    <row r="1747" spans="1:21" ht="42.75" x14ac:dyDescent="0.4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4"/>
        <v>2016</v>
      </c>
    </row>
    <row r="1748" spans="1:21" ht="57" x14ac:dyDescent="0.4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4"/>
        <v>2016</v>
      </c>
    </row>
    <row r="1749" spans="1:21" ht="42.75" x14ac:dyDescent="0.4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4"/>
        <v>2015</v>
      </c>
    </row>
    <row r="1750" spans="1:21" ht="28.5" x14ac:dyDescent="0.4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4"/>
        <v>2015</v>
      </c>
    </row>
    <row r="1751" spans="1:21" ht="28.5" x14ac:dyDescent="0.4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4"/>
        <v>2017</v>
      </c>
    </row>
    <row r="1752" spans="1:21" ht="42.75" x14ac:dyDescent="0.4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4"/>
        <v>2016</v>
      </c>
    </row>
    <row r="1753" spans="1:21" ht="28.5" x14ac:dyDescent="0.4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4"/>
        <v>2015</v>
      </c>
    </row>
    <row r="1754" spans="1:21" ht="28.5" x14ac:dyDescent="0.4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4"/>
        <v>2016</v>
      </c>
    </row>
    <row r="1755" spans="1:21" ht="42.75" x14ac:dyDescent="0.4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4"/>
        <v>2016</v>
      </c>
    </row>
    <row r="1756" spans="1:21" ht="42.75" x14ac:dyDescent="0.4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4"/>
        <v>2015</v>
      </c>
    </row>
    <row r="1757" spans="1:21" ht="42.75" x14ac:dyDescent="0.4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4"/>
        <v>2015</v>
      </c>
    </row>
    <row r="1758" spans="1:21" ht="42.75" x14ac:dyDescent="0.4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4"/>
        <v>2016</v>
      </c>
    </row>
    <row r="1759" spans="1:21" ht="28.5" x14ac:dyDescent="0.4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4"/>
        <v>2016</v>
      </c>
    </row>
    <row r="1760" spans="1:21" ht="42.75" x14ac:dyDescent="0.4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4"/>
        <v>2016</v>
      </c>
    </row>
    <row r="1761" spans="1:21" ht="28.5" x14ac:dyDescent="0.4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4"/>
        <v>2015</v>
      </c>
    </row>
    <row r="1762" spans="1:21" ht="42.75" x14ac:dyDescent="0.4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4"/>
        <v>2016</v>
      </c>
    </row>
    <row r="1763" spans="1:21" ht="28.5" x14ac:dyDescent="0.4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4"/>
        <v>2015</v>
      </c>
    </row>
    <row r="1764" spans="1:21" x14ac:dyDescent="0.4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4"/>
        <v>2016</v>
      </c>
    </row>
    <row r="1765" spans="1:21" ht="42.75" x14ac:dyDescent="0.4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4"/>
        <v>2016</v>
      </c>
    </row>
    <row r="1766" spans="1:21" ht="42.75" x14ac:dyDescent="0.4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4"/>
        <v>2014</v>
      </c>
    </row>
    <row r="1767" spans="1:21" ht="42.75" x14ac:dyDescent="0.4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4"/>
        <v>2014</v>
      </c>
    </row>
    <row r="1768" spans="1:21" ht="28.5" x14ac:dyDescent="0.4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4"/>
        <v>2014</v>
      </c>
    </row>
    <row r="1769" spans="1:21" ht="28.5" x14ac:dyDescent="0.4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4"/>
        <v>2014</v>
      </c>
    </row>
    <row r="1770" spans="1:21" ht="42.75" x14ac:dyDescent="0.4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4"/>
        <v>2014</v>
      </c>
    </row>
    <row r="1771" spans="1:21" ht="42.75" x14ac:dyDescent="0.4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4"/>
        <v>2014</v>
      </c>
    </row>
    <row r="1772" spans="1:21" ht="42.75" x14ac:dyDescent="0.4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4"/>
        <v>2014</v>
      </c>
    </row>
    <row r="1773" spans="1:21" ht="42.75" x14ac:dyDescent="0.4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4"/>
        <v>2014</v>
      </c>
    </row>
    <row r="1774" spans="1:21" ht="42.75" x14ac:dyDescent="0.4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4"/>
        <v>2014</v>
      </c>
    </row>
    <row r="1775" spans="1:21" ht="42.75" x14ac:dyDescent="0.4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ref="U1775:U1838" si="139">YEAR(S1775)</f>
        <v>2014</v>
      </c>
    </row>
    <row r="1776" spans="1:21" ht="42.75" x14ac:dyDescent="0.4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2.75" x14ac:dyDescent="0.4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2.75" x14ac:dyDescent="0.4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2.75" x14ac:dyDescent="0.4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2.75" x14ac:dyDescent="0.4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2.75" x14ac:dyDescent="0.4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2.75" x14ac:dyDescent="0.4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2.75" x14ac:dyDescent="0.4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2.75" x14ac:dyDescent="0.4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2.75" x14ac:dyDescent="0.4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2.75" x14ac:dyDescent="0.4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2.75" x14ac:dyDescent="0.4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2.75" x14ac:dyDescent="0.4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2.75" x14ac:dyDescent="0.4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2.75" x14ac:dyDescent="0.4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2.75" x14ac:dyDescent="0.4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2.75" x14ac:dyDescent="0.4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5" x14ac:dyDescent="0.4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5" x14ac:dyDescent="0.4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2.75" x14ac:dyDescent="0.4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si="139"/>
        <v>2014</v>
      </c>
    </row>
    <row r="1796" spans="1:21" ht="42.75" x14ac:dyDescent="0.4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39"/>
        <v>2015</v>
      </c>
    </row>
    <row r="1797" spans="1:21" ht="42.75" x14ac:dyDescent="0.4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39"/>
        <v>2016</v>
      </c>
    </row>
    <row r="1798" spans="1:21" ht="42.75" x14ac:dyDescent="0.4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39"/>
        <v>2016</v>
      </c>
    </row>
    <row r="1799" spans="1:21" ht="42.75" x14ac:dyDescent="0.4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39"/>
        <v>2016</v>
      </c>
    </row>
    <row r="1800" spans="1:21" ht="42.75" x14ac:dyDescent="0.4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39"/>
        <v>2015</v>
      </c>
    </row>
    <row r="1801" spans="1:21" ht="28.5" x14ac:dyDescent="0.4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39"/>
        <v>2014</v>
      </c>
    </row>
    <row r="1802" spans="1:21" ht="42.75" x14ac:dyDescent="0.4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39"/>
        <v>2016</v>
      </c>
    </row>
    <row r="1803" spans="1:21" ht="42.75" x14ac:dyDescent="0.4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39"/>
        <v>2015</v>
      </c>
    </row>
    <row r="1804" spans="1:21" ht="28.5" x14ac:dyDescent="0.4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39"/>
        <v>2015</v>
      </c>
    </row>
    <row r="1805" spans="1:21" ht="42.75" x14ac:dyDescent="0.4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39"/>
        <v>2015</v>
      </c>
    </row>
    <row r="1806" spans="1:21" ht="42.75" x14ac:dyDescent="0.4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39"/>
        <v>2015</v>
      </c>
    </row>
    <row r="1807" spans="1:21" ht="42.75" x14ac:dyDescent="0.4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39"/>
        <v>2015</v>
      </c>
    </row>
    <row r="1808" spans="1:21" ht="42.75" x14ac:dyDescent="0.4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39"/>
        <v>2014</v>
      </c>
    </row>
    <row r="1809" spans="1:21" ht="28.5" x14ac:dyDescent="0.4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39"/>
        <v>2014</v>
      </c>
    </row>
    <row r="1810" spans="1:21" ht="42.75" x14ac:dyDescent="0.4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39"/>
        <v>2017</v>
      </c>
    </row>
    <row r="1811" spans="1:21" ht="42.75" x14ac:dyDescent="0.4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39"/>
        <v>2015</v>
      </c>
    </row>
    <row r="1812" spans="1:21" ht="42.75" x14ac:dyDescent="0.4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39"/>
        <v>2014</v>
      </c>
    </row>
    <row r="1813" spans="1:21" ht="42.75" x14ac:dyDescent="0.4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39"/>
        <v>2014</v>
      </c>
    </row>
    <row r="1814" spans="1:21" ht="42.75" x14ac:dyDescent="0.4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39"/>
        <v>2016</v>
      </c>
    </row>
    <row r="1815" spans="1:21" ht="42.75" x14ac:dyDescent="0.4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39"/>
        <v>2014</v>
      </c>
    </row>
    <row r="1816" spans="1:21" ht="42.75" x14ac:dyDescent="0.4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39"/>
        <v>2015</v>
      </c>
    </row>
    <row r="1817" spans="1:21" ht="42.75" x14ac:dyDescent="0.4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39"/>
        <v>2015</v>
      </c>
    </row>
    <row r="1818" spans="1:21" ht="42.75" x14ac:dyDescent="0.4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39"/>
        <v>2016</v>
      </c>
    </row>
    <row r="1819" spans="1:21" ht="28.5" x14ac:dyDescent="0.4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39"/>
        <v>2016</v>
      </c>
    </row>
    <row r="1820" spans="1:21" ht="28.5" x14ac:dyDescent="0.4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39"/>
        <v>2015</v>
      </c>
    </row>
    <row r="1821" spans="1:21" ht="42.75" x14ac:dyDescent="0.4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39"/>
        <v>2014</v>
      </c>
    </row>
    <row r="1822" spans="1:21" ht="42.75" x14ac:dyDescent="0.4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39"/>
        <v>2015</v>
      </c>
    </row>
    <row r="1823" spans="1:21" ht="42.75" x14ac:dyDescent="0.4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39"/>
        <v>2012</v>
      </c>
    </row>
    <row r="1824" spans="1:21" ht="28.5" x14ac:dyDescent="0.4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39"/>
        <v>2013</v>
      </c>
    </row>
    <row r="1825" spans="1:21" ht="42.75" x14ac:dyDescent="0.4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39"/>
        <v>2012</v>
      </c>
    </row>
    <row r="1826" spans="1:21" x14ac:dyDescent="0.4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39"/>
        <v>2013</v>
      </c>
    </row>
    <row r="1827" spans="1:21" ht="42.75" x14ac:dyDescent="0.4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39"/>
        <v>2013</v>
      </c>
    </row>
    <row r="1828" spans="1:21" ht="28.5" x14ac:dyDescent="0.4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39"/>
        <v>2014</v>
      </c>
    </row>
    <row r="1829" spans="1:21" ht="42.75" x14ac:dyDescent="0.4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39"/>
        <v>2011</v>
      </c>
    </row>
    <row r="1830" spans="1:21" ht="42.75" x14ac:dyDescent="0.4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39"/>
        <v>2014</v>
      </c>
    </row>
    <row r="1831" spans="1:21" ht="42.75" x14ac:dyDescent="0.4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39"/>
        <v>2010</v>
      </c>
    </row>
    <row r="1832" spans="1:21" ht="42.75" x14ac:dyDescent="0.4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39"/>
        <v>2014</v>
      </c>
    </row>
    <row r="1833" spans="1:21" ht="42.75" x14ac:dyDescent="0.4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39"/>
        <v>2012</v>
      </c>
    </row>
    <row r="1834" spans="1:21" ht="42.75" x14ac:dyDescent="0.4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39"/>
        <v>2011</v>
      </c>
    </row>
    <row r="1835" spans="1:21" ht="42.75" x14ac:dyDescent="0.4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39"/>
        <v>2013</v>
      </c>
    </row>
    <row r="1836" spans="1:21" ht="28.5" x14ac:dyDescent="0.4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39"/>
        <v>2014</v>
      </c>
    </row>
    <row r="1837" spans="1:21" ht="57" x14ac:dyDescent="0.4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39"/>
        <v>2016</v>
      </c>
    </row>
    <row r="1838" spans="1:21" x14ac:dyDescent="0.4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39"/>
        <v>2013</v>
      </c>
    </row>
    <row r="1839" spans="1:21" ht="42.75" x14ac:dyDescent="0.4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ref="U1839:U1902" si="144">YEAR(S1839)</f>
        <v>2012</v>
      </c>
    </row>
    <row r="1840" spans="1:21" ht="42.75" x14ac:dyDescent="0.4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2.75" x14ac:dyDescent="0.4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2.75" x14ac:dyDescent="0.4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5" x14ac:dyDescent="0.4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2.75" x14ac:dyDescent="0.4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2.75" x14ac:dyDescent="0.4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2.75" x14ac:dyDescent="0.4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5.5" x14ac:dyDescent="0.4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2.75" x14ac:dyDescent="0.4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2.75" x14ac:dyDescent="0.4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2.75" x14ac:dyDescent="0.4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5" x14ac:dyDescent="0.4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2.75" x14ac:dyDescent="0.4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2.75" x14ac:dyDescent="0.4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2.75" x14ac:dyDescent="0.4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2.75" x14ac:dyDescent="0.4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2.75" x14ac:dyDescent="0.4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2.75" x14ac:dyDescent="0.4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2.75" x14ac:dyDescent="0.4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2.75" x14ac:dyDescent="0.4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si="144"/>
        <v>2014</v>
      </c>
    </row>
    <row r="1860" spans="1:21" ht="42.75" x14ac:dyDescent="0.4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4"/>
        <v>2011</v>
      </c>
    </row>
    <row r="1861" spans="1:21" ht="28.5" x14ac:dyDescent="0.4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4"/>
        <v>2011</v>
      </c>
    </row>
    <row r="1862" spans="1:21" ht="42.75" x14ac:dyDescent="0.4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4"/>
        <v>2014</v>
      </c>
    </row>
    <row r="1863" spans="1:21" ht="42.75" x14ac:dyDescent="0.4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4"/>
        <v>2014</v>
      </c>
    </row>
    <row r="1864" spans="1:21" ht="42.75" x14ac:dyDescent="0.4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4"/>
        <v>2017</v>
      </c>
    </row>
    <row r="1865" spans="1:21" ht="42.75" x14ac:dyDescent="0.4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4"/>
        <v>2014</v>
      </c>
    </row>
    <row r="1866" spans="1:21" ht="42.75" x14ac:dyDescent="0.4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4"/>
        <v>2014</v>
      </c>
    </row>
    <row r="1867" spans="1:21" ht="42.75" x14ac:dyDescent="0.4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4"/>
        <v>2016</v>
      </c>
    </row>
    <row r="1868" spans="1:21" ht="42.75" x14ac:dyDescent="0.4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4"/>
        <v>2017</v>
      </c>
    </row>
    <row r="1869" spans="1:21" ht="42.75" x14ac:dyDescent="0.4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4"/>
        <v>2016</v>
      </c>
    </row>
    <row r="1870" spans="1:21" ht="42.75" x14ac:dyDescent="0.4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4"/>
        <v>2015</v>
      </c>
    </row>
    <row r="1871" spans="1:21" ht="42.75" x14ac:dyDescent="0.4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4"/>
        <v>2016</v>
      </c>
    </row>
    <row r="1872" spans="1:21" ht="42.75" x14ac:dyDescent="0.4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4"/>
        <v>2016</v>
      </c>
    </row>
    <row r="1873" spans="1:21" ht="42.75" x14ac:dyDescent="0.4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4"/>
        <v>2014</v>
      </c>
    </row>
    <row r="1874" spans="1:21" ht="42.75" x14ac:dyDescent="0.4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4"/>
        <v>2015</v>
      </c>
    </row>
    <row r="1875" spans="1:21" ht="42.75" x14ac:dyDescent="0.4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4"/>
        <v>2015</v>
      </c>
    </row>
    <row r="1876" spans="1:21" ht="57" x14ac:dyDescent="0.4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4"/>
        <v>2016</v>
      </c>
    </row>
    <row r="1877" spans="1:21" ht="28.5" x14ac:dyDescent="0.4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4"/>
        <v>2016</v>
      </c>
    </row>
    <row r="1878" spans="1:21" ht="42.75" x14ac:dyDescent="0.4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4"/>
        <v>2014</v>
      </c>
    </row>
    <row r="1879" spans="1:21" ht="28.5" x14ac:dyDescent="0.4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4"/>
        <v>2015</v>
      </c>
    </row>
    <row r="1880" spans="1:21" ht="42.75" x14ac:dyDescent="0.4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4"/>
        <v>2014</v>
      </c>
    </row>
    <row r="1881" spans="1:21" ht="42.75" x14ac:dyDescent="0.4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4"/>
        <v>2016</v>
      </c>
    </row>
    <row r="1882" spans="1:21" ht="28.5" x14ac:dyDescent="0.4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4"/>
        <v>2016</v>
      </c>
    </row>
    <row r="1883" spans="1:21" ht="42.75" x14ac:dyDescent="0.4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4"/>
        <v>2015</v>
      </c>
    </row>
    <row r="1884" spans="1:21" ht="42.75" x14ac:dyDescent="0.4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4"/>
        <v>2012</v>
      </c>
    </row>
    <row r="1885" spans="1:21" ht="42.75" x14ac:dyDescent="0.4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4"/>
        <v>2012</v>
      </c>
    </row>
    <row r="1886" spans="1:21" ht="42.75" x14ac:dyDescent="0.4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4"/>
        <v>2012</v>
      </c>
    </row>
    <row r="1887" spans="1:21" ht="42.75" x14ac:dyDescent="0.4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4"/>
        <v>2012</v>
      </c>
    </row>
    <row r="1888" spans="1:21" ht="42.75" x14ac:dyDescent="0.4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4"/>
        <v>2014</v>
      </c>
    </row>
    <row r="1889" spans="1:21" ht="42.75" x14ac:dyDescent="0.4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4"/>
        <v>2015</v>
      </c>
    </row>
    <row r="1890" spans="1:21" ht="42.75" x14ac:dyDescent="0.4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4"/>
        <v>2010</v>
      </c>
    </row>
    <row r="1891" spans="1:21" ht="42.75" x14ac:dyDescent="0.4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4"/>
        <v>2013</v>
      </c>
    </row>
    <row r="1892" spans="1:21" ht="42.75" x14ac:dyDescent="0.4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4"/>
        <v>2012</v>
      </c>
    </row>
    <row r="1893" spans="1:21" ht="57" x14ac:dyDescent="0.4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4"/>
        <v>2010</v>
      </c>
    </row>
    <row r="1894" spans="1:21" ht="42.75" x14ac:dyDescent="0.4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4"/>
        <v>2011</v>
      </c>
    </row>
    <row r="1895" spans="1:21" ht="42.75" x14ac:dyDescent="0.4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4"/>
        <v>2011</v>
      </c>
    </row>
    <row r="1896" spans="1:21" ht="28.5" x14ac:dyDescent="0.4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4"/>
        <v>2012</v>
      </c>
    </row>
    <row r="1897" spans="1:21" ht="57" x14ac:dyDescent="0.4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4"/>
        <v>2015</v>
      </c>
    </row>
    <row r="1898" spans="1:21" ht="42.75" x14ac:dyDescent="0.4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4"/>
        <v>2012</v>
      </c>
    </row>
    <row r="1899" spans="1:21" ht="42.75" x14ac:dyDescent="0.4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4"/>
        <v>2014</v>
      </c>
    </row>
    <row r="1900" spans="1:21" ht="42.75" x14ac:dyDescent="0.4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4"/>
        <v>2015</v>
      </c>
    </row>
    <row r="1901" spans="1:21" ht="42.75" x14ac:dyDescent="0.4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4"/>
        <v>2015</v>
      </c>
    </row>
    <row r="1902" spans="1:21" ht="42.75" x14ac:dyDescent="0.4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4"/>
        <v>2012</v>
      </c>
    </row>
    <row r="1903" spans="1:21" ht="42.75" x14ac:dyDescent="0.4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ref="U1903:U1966" si="149">YEAR(S1903)</f>
        <v>2015</v>
      </c>
    </row>
    <row r="1904" spans="1:21" ht="42.75" x14ac:dyDescent="0.4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2.75" x14ac:dyDescent="0.4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2.75" x14ac:dyDescent="0.4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2.75" x14ac:dyDescent="0.4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2.75" x14ac:dyDescent="0.4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2.75" x14ac:dyDescent="0.4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2.75" x14ac:dyDescent="0.4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2.75" x14ac:dyDescent="0.4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2.75" x14ac:dyDescent="0.4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2.75" x14ac:dyDescent="0.4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2.75" x14ac:dyDescent="0.4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5" x14ac:dyDescent="0.4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2.75" x14ac:dyDescent="0.4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2.75" x14ac:dyDescent="0.4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5" x14ac:dyDescent="0.4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5" x14ac:dyDescent="0.4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2.75" x14ac:dyDescent="0.4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2.75" x14ac:dyDescent="0.4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2.75" x14ac:dyDescent="0.4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5" x14ac:dyDescent="0.4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si="149"/>
        <v>2012</v>
      </c>
    </row>
    <row r="1924" spans="1:21" ht="42.75" x14ac:dyDescent="0.4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49"/>
        <v>2013</v>
      </c>
    </row>
    <row r="1925" spans="1:21" ht="42.75" x14ac:dyDescent="0.4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49"/>
        <v>2011</v>
      </c>
    </row>
    <row r="1926" spans="1:21" ht="57" x14ac:dyDescent="0.4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49"/>
        <v>2013</v>
      </c>
    </row>
    <row r="1927" spans="1:21" ht="28.5" x14ac:dyDescent="0.4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49"/>
        <v>2013</v>
      </c>
    </row>
    <row r="1928" spans="1:21" ht="57" x14ac:dyDescent="0.4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49"/>
        <v>2010</v>
      </c>
    </row>
    <row r="1929" spans="1:21" x14ac:dyDescent="0.4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49"/>
        <v>2012</v>
      </c>
    </row>
    <row r="1930" spans="1:21" ht="28.5" x14ac:dyDescent="0.4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49"/>
        <v>2013</v>
      </c>
    </row>
    <row r="1931" spans="1:21" ht="42.75" x14ac:dyDescent="0.4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49"/>
        <v>2011</v>
      </c>
    </row>
    <row r="1932" spans="1:21" ht="28.5" x14ac:dyDescent="0.4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49"/>
        <v>2013</v>
      </c>
    </row>
    <row r="1933" spans="1:21" ht="42.75" x14ac:dyDescent="0.4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49"/>
        <v>2012</v>
      </c>
    </row>
    <row r="1934" spans="1:21" ht="42.75" x14ac:dyDescent="0.4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49"/>
        <v>2012</v>
      </c>
    </row>
    <row r="1935" spans="1:21" ht="42.75" x14ac:dyDescent="0.4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49"/>
        <v>2014</v>
      </c>
    </row>
    <row r="1936" spans="1:21" ht="42.75" x14ac:dyDescent="0.4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49"/>
        <v>2011</v>
      </c>
    </row>
    <row r="1937" spans="1:21" ht="42.75" x14ac:dyDescent="0.4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49"/>
        <v>2014</v>
      </c>
    </row>
    <row r="1938" spans="1:21" ht="42.75" x14ac:dyDescent="0.4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49"/>
        <v>2011</v>
      </c>
    </row>
    <row r="1939" spans="1:21" ht="42.75" x14ac:dyDescent="0.4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49"/>
        <v>2012</v>
      </c>
    </row>
    <row r="1940" spans="1:21" ht="42.75" x14ac:dyDescent="0.4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49"/>
        <v>2013</v>
      </c>
    </row>
    <row r="1941" spans="1:21" ht="42.75" x14ac:dyDescent="0.4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49"/>
        <v>2013</v>
      </c>
    </row>
    <row r="1942" spans="1:21" ht="42.75" x14ac:dyDescent="0.4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49"/>
        <v>2011</v>
      </c>
    </row>
    <row r="1943" spans="1:21" ht="42.75" x14ac:dyDescent="0.4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49"/>
        <v>2014</v>
      </c>
    </row>
    <row r="1944" spans="1:21" ht="42.75" x14ac:dyDescent="0.4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49"/>
        <v>2011</v>
      </c>
    </row>
    <row r="1945" spans="1:21" ht="42.75" x14ac:dyDescent="0.4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49"/>
        <v>2016</v>
      </c>
    </row>
    <row r="1946" spans="1:21" ht="42.75" x14ac:dyDescent="0.4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49"/>
        <v>2014</v>
      </c>
    </row>
    <row r="1947" spans="1:21" ht="42.75" x14ac:dyDescent="0.4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49"/>
        <v>2015</v>
      </c>
    </row>
    <row r="1948" spans="1:21" ht="42.75" x14ac:dyDescent="0.4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49"/>
        <v>2014</v>
      </c>
    </row>
    <row r="1949" spans="1:21" ht="57" x14ac:dyDescent="0.4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49"/>
        <v>2009</v>
      </c>
    </row>
    <row r="1950" spans="1:21" ht="28.5" x14ac:dyDescent="0.4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49"/>
        <v>2016</v>
      </c>
    </row>
    <row r="1951" spans="1:21" ht="42.75" x14ac:dyDescent="0.4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49"/>
        <v>2014</v>
      </c>
    </row>
    <row r="1952" spans="1:21" ht="42.75" x14ac:dyDescent="0.4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49"/>
        <v>2011</v>
      </c>
    </row>
    <row r="1953" spans="1:21" ht="42.75" x14ac:dyDescent="0.4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49"/>
        <v>2016</v>
      </c>
    </row>
    <row r="1954" spans="1:21" ht="42.75" x14ac:dyDescent="0.4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49"/>
        <v>2013</v>
      </c>
    </row>
    <row r="1955" spans="1:21" ht="42.75" x14ac:dyDescent="0.4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49"/>
        <v>2012</v>
      </c>
    </row>
    <row r="1956" spans="1:21" ht="28.5" x14ac:dyDescent="0.4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49"/>
        <v>2016</v>
      </c>
    </row>
    <row r="1957" spans="1:21" ht="42.75" x14ac:dyDescent="0.4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49"/>
        <v>2012</v>
      </c>
    </row>
    <row r="1958" spans="1:21" ht="42.75" x14ac:dyDescent="0.4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49"/>
        <v>2015</v>
      </c>
    </row>
    <row r="1959" spans="1:21" ht="28.5" x14ac:dyDescent="0.4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49"/>
        <v>2012</v>
      </c>
    </row>
    <row r="1960" spans="1:21" ht="42.75" x14ac:dyDescent="0.4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49"/>
        <v>2013</v>
      </c>
    </row>
    <row r="1961" spans="1:21" ht="42.75" x14ac:dyDescent="0.4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49"/>
        <v>2014</v>
      </c>
    </row>
    <row r="1962" spans="1:21" ht="42.75" x14ac:dyDescent="0.4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49"/>
        <v>2014</v>
      </c>
    </row>
    <row r="1963" spans="1:21" ht="42.75" x14ac:dyDescent="0.4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49"/>
        <v>2012</v>
      </c>
    </row>
    <row r="1964" spans="1:21" ht="42.75" x14ac:dyDescent="0.4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49"/>
        <v>2014</v>
      </c>
    </row>
    <row r="1965" spans="1:21" ht="42.75" x14ac:dyDescent="0.4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49"/>
        <v>2014</v>
      </c>
    </row>
    <row r="1966" spans="1:21" ht="42.75" x14ac:dyDescent="0.4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49"/>
        <v>2016</v>
      </c>
    </row>
    <row r="1967" spans="1:21" ht="42.75" x14ac:dyDescent="0.4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ref="U1967:U2030" si="154">YEAR(S1967)</f>
        <v>2011</v>
      </c>
    </row>
    <row r="1968" spans="1:21" ht="42.75" x14ac:dyDescent="0.4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2.75" x14ac:dyDescent="0.4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5" x14ac:dyDescent="0.4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2.75" x14ac:dyDescent="0.4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2.75" x14ac:dyDescent="0.4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2.75" x14ac:dyDescent="0.4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2.75" x14ac:dyDescent="0.4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2.75" x14ac:dyDescent="0.4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2.75" x14ac:dyDescent="0.4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5" x14ac:dyDescent="0.4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5" x14ac:dyDescent="0.4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2.75" x14ac:dyDescent="0.4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2.75" x14ac:dyDescent="0.4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2.75" x14ac:dyDescent="0.4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5" x14ac:dyDescent="0.4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2.75" x14ac:dyDescent="0.4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2.75" x14ac:dyDescent="0.4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2.75" x14ac:dyDescent="0.4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" x14ac:dyDescent="0.4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2.75" x14ac:dyDescent="0.4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si="154"/>
        <v>2016</v>
      </c>
    </row>
    <row r="1988" spans="1:21" ht="42.75" x14ac:dyDescent="0.4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4"/>
        <v>2016</v>
      </c>
    </row>
    <row r="1989" spans="1:21" ht="28.5" x14ac:dyDescent="0.4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4"/>
        <v>2015</v>
      </c>
    </row>
    <row r="1990" spans="1:21" x14ac:dyDescent="0.4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4"/>
        <v>2015</v>
      </c>
    </row>
    <row r="1991" spans="1:21" ht="42.75" x14ac:dyDescent="0.4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4"/>
        <v>2016</v>
      </c>
    </row>
    <row r="1992" spans="1:21" ht="42.75" x14ac:dyDescent="0.4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4"/>
        <v>2016</v>
      </c>
    </row>
    <row r="1993" spans="1:21" ht="28.5" x14ac:dyDescent="0.4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4"/>
        <v>2015</v>
      </c>
    </row>
    <row r="1994" spans="1:21" ht="28.5" x14ac:dyDescent="0.4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4"/>
        <v>2015</v>
      </c>
    </row>
    <row r="1995" spans="1:21" ht="42.75" x14ac:dyDescent="0.4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4"/>
        <v>2015</v>
      </c>
    </row>
    <row r="1996" spans="1:21" ht="57" x14ac:dyDescent="0.4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4"/>
        <v>2016</v>
      </c>
    </row>
    <row r="1997" spans="1:21" ht="42.75" x14ac:dyDescent="0.4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4"/>
        <v>2015</v>
      </c>
    </row>
    <row r="1998" spans="1:21" ht="42.75" x14ac:dyDescent="0.4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4"/>
        <v>2014</v>
      </c>
    </row>
    <row r="1999" spans="1:21" ht="42.75" x14ac:dyDescent="0.4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4"/>
        <v>2014</v>
      </c>
    </row>
    <row r="2000" spans="1:21" ht="42.75" x14ac:dyDescent="0.4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4"/>
        <v>2014</v>
      </c>
    </row>
    <row r="2001" spans="1:21" ht="42.75" x14ac:dyDescent="0.4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4"/>
        <v>2014</v>
      </c>
    </row>
    <row r="2002" spans="1:21" ht="42.75" x14ac:dyDescent="0.4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4"/>
        <v>2015</v>
      </c>
    </row>
    <row r="2003" spans="1:21" ht="28.5" x14ac:dyDescent="0.4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4"/>
        <v>2015</v>
      </c>
    </row>
    <row r="2004" spans="1:21" ht="42.75" x14ac:dyDescent="0.4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4"/>
        <v>2016</v>
      </c>
    </row>
    <row r="2005" spans="1:21" ht="57" x14ac:dyDescent="0.4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4"/>
        <v>2010</v>
      </c>
    </row>
    <row r="2006" spans="1:21" ht="42.75" x14ac:dyDescent="0.4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4"/>
        <v>2014</v>
      </c>
    </row>
    <row r="2007" spans="1:21" ht="42.75" x14ac:dyDescent="0.4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4"/>
        <v>2013</v>
      </c>
    </row>
    <row r="2008" spans="1:21" ht="57" x14ac:dyDescent="0.4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4"/>
        <v>2014</v>
      </c>
    </row>
    <row r="2009" spans="1:21" ht="57" x14ac:dyDescent="0.4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4"/>
        <v>2010</v>
      </c>
    </row>
    <row r="2010" spans="1:21" ht="42.75" x14ac:dyDescent="0.4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4"/>
        <v>2011</v>
      </c>
    </row>
    <row r="2011" spans="1:21" ht="42.75" x14ac:dyDescent="0.4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4"/>
        <v>2016</v>
      </c>
    </row>
    <row r="2012" spans="1:21" ht="28.5" x14ac:dyDescent="0.4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4"/>
        <v>2016</v>
      </c>
    </row>
    <row r="2013" spans="1:21" ht="42.75" x14ac:dyDescent="0.4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4"/>
        <v>2015</v>
      </c>
    </row>
    <row r="2014" spans="1:21" ht="42.75" x14ac:dyDescent="0.4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4"/>
        <v>2015</v>
      </c>
    </row>
    <row r="2015" spans="1:21" ht="42.75" x14ac:dyDescent="0.4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4"/>
        <v>2016</v>
      </c>
    </row>
    <row r="2016" spans="1:21" ht="42.75" x14ac:dyDescent="0.4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4"/>
        <v>2013</v>
      </c>
    </row>
    <row r="2017" spans="1:21" ht="42.75" x14ac:dyDescent="0.4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4"/>
        <v>2011</v>
      </c>
    </row>
    <row r="2018" spans="1:21" ht="28.5" x14ac:dyDescent="0.4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4"/>
        <v>2013</v>
      </c>
    </row>
    <row r="2019" spans="1:21" ht="42.75" x14ac:dyDescent="0.4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4"/>
        <v>2012</v>
      </c>
    </row>
    <row r="2020" spans="1:21" ht="42.75" x14ac:dyDescent="0.4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4"/>
        <v>2015</v>
      </c>
    </row>
    <row r="2021" spans="1:21" ht="42.75" x14ac:dyDescent="0.4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4"/>
        <v>2016</v>
      </c>
    </row>
    <row r="2022" spans="1:21" ht="42.75" x14ac:dyDescent="0.4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4"/>
        <v>2014</v>
      </c>
    </row>
    <row r="2023" spans="1:21" ht="42.75" x14ac:dyDescent="0.4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4"/>
        <v>2014</v>
      </c>
    </row>
    <row r="2024" spans="1:21" ht="42.75" x14ac:dyDescent="0.4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4"/>
        <v>2016</v>
      </c>
    </row>
    <row r="2025" spans="1:21" ht="42.75" x14ac:dyDescent="0.4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4"/>
        <v>2015</v>
      </c>
    </row>
    <row r="2026" spans="1:21" ht="42.75" x14ac:dyDescent="0.4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4"/>
        <v>2012</v>
      </c>
    </row>
    <row r="2027" spans="1:21" ht="42.75" x14ac:dyDescent="0.4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4"/>
        <v>2015</v>
      </c>
    </row>
    <row r="2028" spans="1:21" ht="28.5" x14ac:dyDescent="0.4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4"/>
        <v>2014</v>
      </c>
    </row>
    <row r="2029" spans="1:21" ht="42.75" x14ac:dyDescent="0.4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4"/>
        <v>2015</v>
      </c>
    </row>
    <row r="2030" spans="1:21" ht="28.5" x14ac:dyDescent="0.4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4"/>
        <v>2010</v>
      </c>
    </row>
    <row r="2031" spans="1:21" ht="42.75" x14ac:dyDescent="0.4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ref="U2031:U2094" si="159">YEAR(S2031)</f>
        <v>2014</v>
      </c>
    </row>
    <row r="2032" spans="1:21" ht="42.75" x14ac:dyDescent="0.4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28.5" x14ac:dyDescent="0.4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2.75" x14ac:dyDescent="0.4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2.75" x14ac:dyDescent="0.4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2.75" x14ac:dyDescent="0.4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2.75" x14ac:dyDescent="0.4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2.75" x14ac:dyDescent="0.4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2.75" x14ac:dyDescent="0.4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2.75" x14ac:dyDescent="0.4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5" x14ac:dyDescent="0.4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5" x14ac:dyDescent="0.4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2.75" x14ac:dyDescent="0.4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2.75" x14ac:dyDescent="0.4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2.75" x14ac:dyDescent="0.4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2.75" x14ac:dyDescent="0.4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2.75" x14ac:dyDescent="0.4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2.75" x14ac:dyDescent="0.4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2.75" x14ac:dyDescent="0.4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2.75" x14ac:dyDescent="0.4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4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si="159"/>
        <v>2013</v>
      </c>
    </row>
    <row r="2052" spans="1:21" ht="42.75" x14ac:dyDescent="0.4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59"/>
        <v>2015</v>
      </c>
    </row>
    <row r="2053" spans="1:21" ht="42.75" x14ac:dyDescent="0.4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59"/>
        <v>2013</v>
      </c>
    </row>
    <row r="2054" spans="1:21" ht="42.75" x14ac:dyDescent="0.4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59"/>
        <v>2016</v>
      </c>
    </row>
    <row r="2055" spans="1:21" ht="42.75" x14ac:dyDescent="0.4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59"/>
        <v>2015</v>
      </c>
    </row>
    <row r="2056" spans="1:21" ht="42.75" x14ac:dyDescent="0.4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59"/>
        <v>2014</v>
      </c>
    </row>
    <row r="2057" spans="1:21" ht="42.75" x14ac:dyDescent="0.4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59"/>
        <v>2014</v>
      </c>
    </row>
    <row r="2058" spans="1:21" ht="42.75" x14ac:dyDescent="0.4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59"/>
        <v>2013</v>
      </c>
    </row>
    <row r="2059" spans="1:21" ht="42.75" x14ac:dyDescent="0.4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59"/>
        <v>2016</v>
      </c>
    </row>
    <row r="2060" spans="1:21" ht="28.5" x14ac:dyDescent="0.4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59"/>
        <v>2015</v>
      </c>
    </row>
    <row r="2061" spans="1:21" ht="42.75" x14ac:dyDescent="0.4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59"/>
        <v>2015</v>
      </c>
    </row>
    <row r="2062" spans="1:21" ht="42.75" x14ac:dyDescent="0.4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59"/>
        <v>2014</v>
      </c>
    </row>
    <row r="2063" spans="1:21" ht="42.75" x14ac:dyDescent="0.4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59"/>
        <v>2016</v>
      </c>
    </row>
    <row r="2064" spans="1:21" ht="42.75" x14ac:dyDescent="0.4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59"/>
        <v>2016</v>
      </c>
    </row>
    <row r="2065" spans="1:21" ht="28.5" x14ac:dyDescent="0.4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59"/>
        <v>2016</v>
      </c>
    </row>
    <row r="2066" spans="1:21" ht="42.75" x14ac:dyDescent="0.4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59"/>
        <v>2013</v>
      </c>
    </row>
    <row r="2067" spans="1:21" ht="42.75" x14ac:dyDescent="0.4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59"/>
        <v>2013</v>
      </c>
    </row>
    <row r="2068" spans="1:21" ht="42.75" x14ac:dyDescent="0.4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59"/>
        <v>2014</v>
      </c>
    </row>
    <row r="2069" spans="1:21" ht="42.75" x14ac:dyDescent="0.4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59"/>
        <v>2015</v>
      </c>
    </row>
    <row r="2070" spans="1:21" ht="42.75" x14ac:dyDescent="0.4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59"/>
        <v>2016</v>
      </c>
    </row>
    <row r="2071" spans="1:21" ht="42.75" x14ac:dyDescent="0.4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59"/>
        <v>2015</v>
      </c>
    </row>
    <row r="2072" spans="1:21" ht="42.75" x14ac:dyDescent="0.4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59"/>
        <v>2016</v>
      </c>
    </row>
    <row r="2073" spans="1:21" ht="42.75" x14ac:dyDescent="0.4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59"/>
        <v>2016</v>
      </c>
    </row>
    <row r="2074" spans="1:21" ht="42.75" x14ac:dyDescent="0.4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59"/>
        <v>2016</v>
      </c>
    </row>
    <row r="2075" spans="1:21" ht="42.75" x14ac:dyDescent="0.4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59"/>
        <v>2015</v>
      </c>
    </row>
    <row r="2076" spans="1:21" ht="28.5" x14ac:dyDescent="0.4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59"/>
        <v>2016</v>
      </c>
    </row>
    <row r="2077" spans="1:21" ht="42.75" x14ac:dyDescent="0.4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59"/>
        <v>2013</v>
      </c>
    </row>
    <row r="2078" spans="1:21" ht="28.5" x14ac:dyDescent="0.4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59"/>
        <v>2014</v>
      </c>
    </row>
    <row r="2079" spans="1:21" ht="42.75" x14ac:dyDescent="0.4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59"/>
        <v>2015</v>
      </c>
    </row>
    <row r="2080" spans="1:21" ht="42.75" x14ac:dyDescent="0.4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59"/>
        <v>2016</v>
      </c>
    </row>
    <row r="2081" spans="1:21" ht="42.75" x14ac:dyDescent="0.4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59"/>
        <v>2015</v>
      </c>
    </row>
    <row r="2082" spans="1:21" ht="42.75" x14ac:dyDescent="0.4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59"/>
        <v>2015</v>
      </c>
    </row>
    <row r="2083" spans="1:21" ht="42.75" x14ac:dyDescent="0.4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59"/>
        <v>2012</v>
      </c>
    </row>
    <row r="2084" spans="1:21" ht="42.75" x14ac:dyDescent="0.4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59"/>
        <v>2011</v>
      </c>
    </row>
    <row r="2085" spans="1:21" ht="42.75" x14ac:dyDescent="0.4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59"/>
        <v>2012</v>
      </c>
    </row>
    <row r="2086" spans="1:21" ht="42.75" x14ac:dyDescent="0.4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59"/>
        <v>2014</v>
      </c>
    </row>
    <row r="2087" spans="1:21" ht="42.75" x14ac:dyDescent="0.4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59"/>
        <v>2012</v>
      </c>
    </row>
    <row r="2088" spans="1:21" ht="42.75" x14ac:dyDescent="0.4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59"/>
        <v>2011</v>
      </c>
    </row>
    <row r="2089" spans="1:21" ht="42.75" x14ac:dyDescent="0.4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59"/>
        <v>2011</v>
      </c>
    </row>
    <row r="2090" spans="1:21" ht="42.75" x14ac:dyDescent="0.4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59"/>
        <v>2010</v>
      </c>
    </row>
    <row r="2091" spans="1:21" ht="28.5" x14ac:dyDescent="0.4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59"/>
        <v>2013</v>
      </c>
    </row>
    <row r="2092" spans="1:21" ht="42.75" x14ac:dyDescent="0.4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59"/>
        <v>2013</v>
      </c>
    </row>
    <row r="2093" spans="1:21" ht="42.75" x14ac:dyDescent="0.4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59"/>
        <v>2011</v>
      </c>
    </row>
    <row r="2094" spans="1:21" ht="42.75" x14ac:dyDescent="0.4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59"/>
        <v>2011</v>
      </c>
    </row>
    <row r="2095" spans="1:21" ht="42.75" x14ac:dyDescent="0.4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ref="U2095:U2158" si="164">YEAR(S2095)</f>
        <v>2012</v>
      </c>
    </row>
    <row r="2096" spans="1:21" ht="42.75" x14ac:dyDescent="0.4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2.75" x14ac:dyDescent="0.4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2.75" x14ac:dyDescent="0.4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2.75" x14ac:dyDescent="0.4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2.75" x14ac:dyDescent="0.4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4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2.75" x14ac:dyDescent="0.4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2.75" x14ac:dyDescent="0.4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2.75" x14ac:dyDescent="0.4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5" x14ac:dyDescent="0.4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2.75" x14ac:dyDescent="0.4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28.5" x14ac:dyDescent="0.4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2.75" x14ac:dyDescent="0.4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2.75" x14ac:dyDescent="0.4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2.75" x14ac:dyDescent="0.4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28.5" x14ac:dyDescent="0.4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5" x14ac:dyDescent="0.4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2.75" x14ac:dyDescent="0.4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2.75" x14ac:dyDescent="0.4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5" x14ac:dyDescent="0.4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si="164"/>
        <v>2014</v>
      </c>
    </row>
    <row r="2116" spans="1:21" ht="42.75" x14ac:dyDescent="0.4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4"/>
        <v>2010</v>
      </c>
    </row>
    <row r="2117" spans="1:21" ht="42.75" x14ac:dyDescent="0.4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4"/>
        <v>2011</v>
      </c>
    </row>
    <row r="2118" spans="1:21" ht="42.75" x14ac:dyDescent="0.4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4"/>
        <v>2012</v>
      </c>
    </row>
    <row r="2119" spans="1:21" ht="42.75" x14ac:dyDescent="0.4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4"/>
        <v>2015</v>
      </c>
    </row>
    <row r="2120" spans="1:21" ht="28.5" x14ac:dyDescent="0.4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4"/>
        <v>2011</v>
      </c>
    </row>
    <row r="2121" spans="1:21" ht="42.75" x14ac:dyDescent="0.4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4"/>
        <v>2012</v>
      </c>
    </row>
    <row r="2122" spans="1:21" ht="42.75" x14ac:dyDescent="0.4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4"/>
        <v>2013</v>
      </c>
    </row>
    <row r="2123" spans="1:21" ht="28.5" x14ac:dyDescent="0.4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4"/>
        <v>2016</v>
      </c>
    </row>
    <row r="2124" spans="1:21" ht="42.75" x14ac:dyDescent="0.4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4"/>
        <v>2016</v>
      </c>
    </row>
    <row r="2125" spans="1:21" ht="57" x14ac:dyDescent="0.4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4"/>
        <v>2010</v>
      </c>
    </row>
    <row r="2126" spans="1:21" ht="42.75" x14ac:dyDescent="0.4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4"/>
        <v>2010</v>
      </c>
    </row>
    <row r="2127" spans="1:21" ht="42.75" x14ac:dyDescent="0.4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4"/>
        <v>2015</v>
      </c>
    </row>
    <row r="2128" spans="1:21" ht="42.75" x14ac:dyDescent="0.4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4"/>
        <v>2014</v>
      </c>
    </row>
    <row r="2129" spans="1:21" ht="28.5" x14ac:dyDescent="0.4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4"/>
        <v>2015</v>
      </c>
    </row>
    <row r="2130" spans="1:21" ht="42.75" x14ac:dyDescent="0.4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4"/>
        <v>2014</v>
      </c>
    </row>
    <row r="2131" spans="1:21" ht="42.75" x14ac:dyDescent="0.4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4"/>
        <v>2016</v>
      </c>
    </row>
    <row r="2132" spans="1:21" ht="28.5" x14ac:dyDescent="0.4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4"/>
        <v>2014</v>
      </c>
    </row>
    <row r="2133" spans="1:21" ht="42.75" x14ac:dyDescent="0.4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4"/>
        <v>2015</v>
      </c>
    </row>
    <row r="2134" spans="1:21" ht="42.75" x14ac:dyDescent="0.4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4"/>
        <v>2014</v>
      </c>
    </row>
    <row r="2135" spans="1:21" ht="42.75" x14ac:dyDescent="0.4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4"/>
        <v>2011</v>
      </c>
    </row>
    <row r="2136" spans="1:21" ht="42.75" x14ac:dyDescent="0.4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4"/>
        <v>2013</v>
      </c>
    </row>
    <row r="2137" spans="1:21" ht="42.75" x14ac:dyDescent="0.4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4"/>
        <v>2012</v>
      </c>
    </row>
    <row r="2138" spans="1:21" ht="42.75" x14ac:dyDescent="0.4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4"/>
        <v>2013</v>
      </c>
    </row>
    <row r="2139" spans="1:21" ht="42.75" x14ac:dyDescent="0.4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4"/>
        <v>2014</v>
      </c>
    </row>
    <row r="2140" spans="1:21" ht="28.5" x14ac:dyDescent="0.4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4"/>
        <v>2013</v>
      </c>
    </row>
    <row r="2141" spans="1:21" ht="42.75" x14ac:dyDescent="0.4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4"/>
        <v>2016</v>
      </c>
    </row>
    <row r="2142" spans="1:21" ht="42.75" x14ac:dyDescent="0.4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4"/>
        <v>2012</v>
      </c>
    </row>
    <row r="2143" spans="1:21" ht="42.75" x14ac:dyDescent="0.4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4"/>
        <v>2014</v>
      </c>
    </row>
    <row r="2144" spans="1:21" ht="42.75" x14ac:dyDescent="0.4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4"/>
        <v>2015</v>
      </c>
    </row>
    <row r="2145" spans="1:21" ht="42.75" x14ac:dyDescent="0.4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4"/>
        <v>2010</v>
      </c>
    </row>
    <row r="2146" spans="1:21" ht="28.5" x14ac:dyDescent="0.4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4"/>
        <v>2013</v>
      </c>
    </row>
    <row r="2147" spans="1:21" ht="42.75" x14ac:dyDescent="0.4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4"/>
        <v>2013</v>
      </c>
    </row>
    <row r="2148" spans="1:21" ht="42.75" x14ac:dyDescent="0.4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4"/>
        <v>2016</v>
      </c>
    </row>
    <row r="2149" spans="1:21" x14ac:dyDescent="0.4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4"/>
        <v>2014</v>
      </c>
    </row>
    <row r="2150" spans="1:21" ht="42.75" x14ac:dyDescent="0.4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4"/>
        <v>2015</v>
      </c>
    </row>
    <row r="2151" spans="1:21" ht="42.75" x14ac:dyDescent="0.4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4"/>
        <v>2010</v>
      </c>
    </row>
    <row r="2152" spans="1:21" x14ac:dyDescent="0.4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4"/>
        <v>2016</v>
      </c>
    </row>
    <row r="2153" spans="1:21" ht="42.75" x14ac:dyDescent="0.4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4"/>
        <v>2016</v>
      </c>
    </row>
    <row r="2154" spans="1:21" ht="42.75" x14ac:dyDescent="0.4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4"/>
        <v>2014</v>
      </c>
    </row>
    <row r="2155" spans="1:21" ht="42.75" x14ac:dyDescent="0.4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4"/>
        <v>2014</v>
      </c>
    </row>
    <row r="2156" spans="1:21" ht="28.5" x14ac:dyDescent="0.4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4"/>
        <v>2014</v>
      </c>
    </row>
    <row r="2157" spans="1:21" ht="42.75" x14ac:dyDescent="0.4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4"/>
        <v>2016</v>
      </c>
    </row>
    <row r="2158" spans="1:21" ht="42.75" x14ac:dyDescent="0.4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4"/>
        <v>2013</v>
      </c>
    </row>
    <row r="2159" spans="1:21" ht="28.5" x14ac:dyDescent="0.4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ref="U2159:U2222" si="169">YEAR(S2159)</f>
        <v>2016</v>
      </c>
    </row>
    <row r="2160" spans="1:21" ht="42.75" x14ac:dyDescent="0.4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" x14ac:dyDescent="0.4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2.75" x14ac:dyDescent="0.4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5" x14ac:dyDescent="0.4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2.75" x14ac:dyDescent="0.4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2.75" x14ac:dyDescent="0.4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5" x14ac:dyDescent="0.4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2.75" x14ac:dyDescent="0.4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" x14ac:dyDescent="0.4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5" x14ac:dyDescent="0.4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5" x14ac:dyDescent="0.4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2.75" x14ac:dyDescent="0.4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2.75" x14ac:dyDescent="0.4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2.75" x14ac:dyDescent="0.4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2.75" x14ac:dyDescent="0.4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2.75" x14ac:dyDescent="0.4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2.75" x14ac:dyDescent="0.4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2.75" x14ac:dyDescent="0.4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2.75" x14ac:dyDescent="0.4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57" x14ac:dyDescent="0.4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si="169"/>
        <v>2016</v>
      </c>
    </row>
    <row r="2180" spans="1:21" ht="42.75" x14ac:dyDescent="0.4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69"/>
        <v>2016</v>
      </c>
    </row>
    <row r="2181" spans="1:21" ht="42.75" x14ac:dyDescent="0.4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69"/>
        <v>2015</v>
      </c>
    </row>
    <row r="2182" spans="1:21" ht="28.5" x14ac:dyDescent="0.4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69"/>
        <v>2015</v>
      </c>
    </row>
    <row r="2183" spans="1:21" ht="42.75" x14ac:dyDescent="0.4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69"/>
        <v>2017</v>
      </c>
    </row>
    <row r="2184" spans="1:21" ht="42.75" x14ac:dyDescent="0.4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69"/>
        <v>2014</v>
      </c>
    </row>
    <row r="2185" spans="1:21" ht="42.75" x14ac:dyDescent="0.4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69"/>
        <v>2017</v>
      </c>
    </row>
    <row r="2186" spans="1:21" ht="42.75" x14ac:dyDescent="0.4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69"/>
        <v>2016</v>
      </c>
    </row>
    <row r="2187" spans="1:21" ht="42.75" x14ac:dyDescent="0.4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69"/>
        <v>2013</v>
      </c>
    </row>
    <row r="2188" spans="1:21" ht="42.75" x14ac:dyDescent="0.4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69"/>
        <v>2016</v>
      </c>
    </row>
    <row r="2189" spans="1:21" ht="42.75" x14ac:dyDescent="0.4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69"/>
        <v>2015</v>
      </c>
    </row>
    <row r="2190" spans="1:21" ht="42.75" x14ac:dyDescent="0.4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69"/>
        <v>2016</v>
      </c>
    </row>
    <row r="2191" spans="1:21" ht="42.75" x14ac:dyDescent="0.4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69"/>
        <v>2016</v>
      </c>
    </row>
    <row r="2192" spans="1:21" ht="42.75" x14ac:dyDescent="0.4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69"/>
        <v>2016</v>
      </c>
    </row>
    <row r="2193" spans="1:21" ht="42.75" x14ac:dyDescent="0.4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69"/>
        <v>2017</v>
      </c>
    </row>
    <row r="2194" spans="1:21" ht="42.75" x14ac:dyDescent="0.4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69"/>
        <v>2016</v>
      </c>
    </row>
    <row r="2195" spans="1:21" ht="42.75" x14ac:dyDescent="0.4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69"/>
        <v>2016</v>
      </c>
    </row>
    <row r="2196" spans="1:21" ht="42.75" x14ac:dyDescent="0.4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69"/>
        <v>2016</v>
      </c>
    </row>
    <row r="2197" spans="1:21" ht="28.5" x14ac:dyDescent="0.4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69"/>
        <v>2015</v>
      </c>
    </row>
    <row r="2198" spans="1:21" ht="28.5" x14ac:dyDescent="0.4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69"/>
        <v>2016</v>
      </c>
    </row>
    <row r="2199" spans="1:21" ht="42.75" x14ac:dyDescent="0.4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69"/>
        <v>2015</v>
      </c>
    </row>
    <row r="2200" spans="1:21" ht="42.75" x14ac:dyDescent="0.4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69"/>
        <v>2015</v>
      </c>
    </row>
    <row r="2201" spans="1:21" ht="28.5" x14ac:dyDescent="0.4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69"/>
        <v>2015</v>
      </c>
    </row>
    <row r="2202" spans="1:21" ht="42.75" x14ac:dyDescent="0.4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69"/>
        <v>2015</v>
      </c>
    </row>
    <row r="2203" spans="1:21" ht="42.75" x14ac:dyDescent="0.4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69"/>
        <v>2013</v>
      </c>
    </row>
    <row r="2204" spans="1:21" ht="28.5" x14ac:dyDescent="0.4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69"/>
        <v>2012</v>
      </c>
    </row>
    <row r="2205" spans="1:21" ht="42.75" x14ac:dyDescent="0.4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69"/>
        <v>2015</v>
      </c>
    </row>
    <row r="2206" spans="1:21" ht="42.75" x14ac:dyDescent="0.4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69"/>
        <v>2013</v>
      </c>
    </row>
    <row r="2207" spans="1:21" ht="42.75" x14ac:dyDescent="0.4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69"/>
        <v>2012</v>
      </c>
    </row>
    <row r="2208" spans="1:21" ht="42.75" x14ac:dyDescent="0.4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69"/>
        <v>2012</v>
      </c>
    </row>
    <row r="2209" spans="1:21" ht="42.75" x14ac:dyDescent="0.4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69"/>
        <v>2013</v>
      </c>
    </row>
    <row r="2210" spans="1:21" ht="42.75" x14ac:dyDescent="0.4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69"/>
        <v>2012</v>
      </c>
    </row>
    <row r="2211" spans="1:21" ht="28.5" x14ac:dyDescent="0.4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69"/>
        <v>2014</v>
      </c>
    </row>
    <row r="2212" spans="1:21" ht="42.75" x14ac:dyDescent="0.4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69"/>
        <v>2012</v>
      </c>
    </row>
    <row r="2213" spans="1:21" ht="42.75" x14ac:dyDescent="0.4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69"/>
        <v>2014</v>
      </c>
    </row>
    <row r="2214" spans="1:21" ht="42.75" x14ac:dyDescent="0.4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69"/>
        <v>2013</v>
      </c>
    </row>
    <row r="2215" spans="1:21" ht="57" x14ac:dyDescent="0.4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69"/>
        <v>2015</v>
      </c>
    </row>
    <row r="2216" spans="1:21" ht="42.75" x14ac:dyDescent="0.4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69"/>
        <v>2014</v>
      </c>
    </row>
    <row r="2217" spans="1:21" ht="28.5" x14ac:dyDescent="0.4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69"/>
        <v>2012</v>
      </c>
    </row>
    <row r="2218" spans="1:21" ht="42.75" x14ac:dyDescent="0.4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69"/>
        <v>2015</v>
      </c>
    </row>
    <row r="2219" spans="1:21" ht="42.75" x14ac:dyDescent="0.4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69"/>
        <v>2015</v>
      </c>
    </row>
    <row r="2220" spans="1:21" ht="42.75" x14ac:dyDescent="0.4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69"/>
        <v>2012</v>
      </c>
    </row>
    <row r="2221" spans="1:21" ht="42.75" x14ac:dyDescent="0.4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69"/>
        <v>2015</v>
      </c>
    </row>
    <row r="2222" spans="1:21" ht="42.75" x14ac:dyDescent="0.4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69"/>
        <v>2013</v>
      </c>
    </row>
    <row r="2223" spans="1:21" ht="42.75" x14ac:dyDescent="0.4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ref="U2223:U2286" si="174">YEAR(S2223)</f>
        <v>2016</v>
      </c>
    </row>
    <row r="2224" spans="1:21" ht="42.75" x14ac:dyDescent="0.4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2.75" x14ac:dyDescent="0.4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2.75" x14ac:dyDescent="0.4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2.75" x14ac:dyDescent="0.4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2.75" x14ac:dyDescent="0.4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2.75" x14ac:dyDescent="0.4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2.75" x14ac:dyDescent="0.4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2.75" x14ac:dyDescent="0.4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2.75" x14ac:dyDescent="0.4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2.75" x14ac:dyDescent="0.4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2.75" x14ac:dyDescent="0.4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2.75" x14ac:dyDescent="0.4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2.75" x14ac:dyDescent="0.4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5" x14ac:dyDescent="0.4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2.75" x14ac:dyDescent="0.4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2.75" x14ac:dyDescent="0.4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5" x14ac:dyDescent="0.4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5" x14ac:dyDescent="0.4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2.75" x14ac:dyDescent="0.4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2.75" x14ac:dyDescent="0.4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si="174"/>
        <v>2017</v>
      </c>
    </row>
    <row r="2244" spans="1:21" ht="28.5" x14ac:dyDescent="0.4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4"/>
        <v>2013</v>
      </c>
    </row>
    <row r="2245" spans="1:21" ht="42.75" x14ac:dyDescent="0.4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4"/>
        <v>2017</v>
      </c>
    </row>
    <row r="2246" spans="1:21" ht="42.75" x14ac:dyDescent="0.4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4"/>
        <v>2016</v>
      </c>
    </row>
    <row r="2247" spans="1:21" ht="42.75" x14ac:dyDescent="0.4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4"/>
        <v>2014</v>
      </c>
    </row>
    <row r="2248" spans="1:21" ht="42.75" x14ac:dyDescent="0.4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4"/>
        <v>2015</v>
      </c>
    </row>
    <row r="2249" spans="1:21" ht="28.5" x14ac:dyDescent="0.4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4"/>
        <v>2015</v>
      </c>
    </row>
    <row r="2250" spans="1:21" ht="42.75" x14ac:dyDescent="0.4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4"/>
        <v>2016</v>
      </c>
    </row>
    <row r="2251" spans="1:21" ht="42.75" x14ac:dyDescent="0.4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4"/>
        <v>2013</v>
      </c>
    </row>
    <row r="2252" spans="1:21" ht="42.75" x14ac:dyDescent="0.4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4"/>
        <v>2016</v>
      </c>
    </row>
    <row r="2253" spans="1:21" ht="42.75" x14ac:dyDescent="0.4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4"/>
        <v>2014</v>
      </c>
    </row>
    <row r="2254" spans="1:21" ht="42.75" x14ac:dyDescent="0.4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4"/>
        <v>2016</v>
      </c>
    </row>
    <row r="2255" spans="1:21" ht="42.75" x14ac:dyDescent="0.4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4"/>
        <v>2015</v>
      </c>
    </row>
    <row r="2256" spans="1:21" ht="28.5" x14ac:dyDescent="0.4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4"/>
        <v>2017</v>
      </c>
    </row>
    <row r="2257" spans="1:21" ht="28.5" x14ac:dyDescent="0.4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4"/>
        <v>2016</v>
      </c>
    </row>
    <row r="2258" spans="1:21" ht="42.75" x14ac:dyDescent="0.4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4"/>
        <v>2016</v>
      </c>
    </row>
    <row r="2259" spans="1:21" ht="42.75" x14ac:dyDescent="0.4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4"/>
        <v>2016</v>
      </c>
    </row>
    <row r="2260" spans="1:21" ht="28.5" x14ac:dyDescent="0.4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4"/>
        <v>2015</v>
      </c>
    </row>
    <row r="2261" spans="1:21" ht="42.75" x14ac:dyDescent="0.4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4"/>
        <v>2016</v>
      </c>
    </row>
    <row r="2262" spans="1:21" ht="42.75" x14ac:dyDescent="0.4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4"/>
        <v>2014</v>
      </c>
    </row>
    <row r="2263" spans="1:21" ht="42.75" x14ac:dyDescent="0.4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4"/>
        <v>2017</v>
      </c>
    </row>
    <row r="2264" spans="1:21" ht="28.5" x14ac:dyDescent="0.4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4"/>
        <v>2014</v>
      </c>
    </row>
    <row r="2265" spans="1:21" ht="42.75" x14ac:dyDescent="0.4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4"/>
        <v>2015</v>
      </c>
    </row>
    <row r="2266" spans="1:21" ht="42.75" x14ac:dyDescent="0.4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4"/>
        <v>2016</v>
      </c>
    </row>
    <row r="2267" spans="1:21" ht="42.75" x14ac:dyDescent="0.4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4"/>
        <v>2016</v>
      </c>
    </row>
    <row r="2268" spans="1:21" ht="42.75" x14ac:dyDescent="0.4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4"/>
        <v>2016</v>
      </c>
    </row>
    <row r="2269" spans="1:21" ht="42.75" x14ac:dyDescent="0.4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4"/>
        <v>2014</v>
      </c>
    </row>
    <row r="2270" spans="1:21" ht="42.75" x14ac:dyDescent="0.4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4"/>
        <v>2017</v>
      </c>
    </row>
    <row r="2271" spans="1:21" ht="42.75" x14ac:dyDescent="0.4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4"/>
        <v>2017</v>
      </c>
    </row>
    <row r="2272" spans="1:21" ht="42.75" x14ac:dyDescent="0.4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4"/>
        <v>2016</v>
      </c>
    </row>
    <row r="2273" spans="1:21" ht="42.75" x14ac:dyDescent="0.4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4"/>
        <v>2016</v>
      </c>
    </row>
    <row r="2274" spans="1:21" ht="42.75" x14ac:dyDescent="0.4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4"/>
        <v>2015</v>
      </c>
    </row>
    <row r="2275" spans="1:21" ht="42.75" x14ac:dyDescent="0.4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4"/>
        <v>2017</v>
      </c>
    </row>
    <row r="2276" spans="1:21" ht="57" x14ac:dyDescent="0.4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4"/>
        <v>2014</v>
      </c>
    </row>
    <row r="2277" spans="1:21" ht="42.75" x14ac:dyDescent="0.4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4"/>
        <v>2014</v>
      </c>
    </row>
    <row r="2278" spans="1:21" ht="42.75" x14ac:dyDescent="0.4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4"/>
        <v>2013</v>
      </c>
    </row>
    <row r="2279" spans="1:21" ht="42.75" x14ac:dyDescent="0.4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4"/>
        <v>2012</v>
      </c>
    </row>
    <row r="2280" spans="1:21" ht="28.5" x14ac:dyDescent="0.4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4"/>
        <v>2015</v>
      </c>
    </row>
    <row r="2281" spans="1:21" ht="42.75" x14ac:dyDescent="0.4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4"/>
        <v>2015</v>
      </c>
    </row>
    <row r="2282" spans="1:21" ht="57" x14ac:dyDescent="0.4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4"/>
        <v>2015</v>
      </c>
    </row>
    <row r="2283" spans="1:21" ht="42.75" x14ac:dyDescent="0.4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4"/>
        <v>2011</v>
      </c>
    </row>
    <row r="2284" spans="1:21" ht="28.5" x14ac:dyDescent="0.4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4"/>
        <v>2015</v>
      </c>
    </row>
    <row r="2285" spans="1:21" ht="42.75" x14ac:dyDescent="0.4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4"/>
        <v>2012</v>
      </c>
    </row>
    <row r="2286" spans="1:21" ht="28.5" x14ac:dyDescent="0.4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4"/>
        <v>2011</v>
      </c>
    </row>
    <row r="2287" spans="1:21" ht="42.75" x14ac:dyDescent="0.4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ref="U2287:U2342" si="179">YEAR(S2287)</f>
        <v>2012</v>
      </c>
    </row>
    <row r="2288" spans="1:21" ht="42.75" x14ac:dyDescent="0.4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2.75" x14ac:dyDescent="0.4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2.75" x14ac:dyDescent="0.4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2.75" x14ac:dyDescent="0.4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2.75" x14ac:dyDescent="0.4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2.75" x14ac:dyDescent="0.4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2.75" x14ac:dyDescent="0.4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5" x14ac:dyDescent="0.4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2.75" x14ac:dyDescent="0.4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2.75" x14ac:dyDescent="0.4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2.75" x14ac:dyDescent="0.4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5" x14ac:dyDescent="0.4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2.75" x14ac:dyDescent="0.4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2.75" x14ac:dyDescent="0.4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2.75" x14ac:dyDescent="0.4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5" x14ac:dyDescent="0.4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2.75" x14ac:dyDescent="0.4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2.75" x14ac:dyDescent="0.4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2.75" x14ac:dyDescent="0.4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2.75" x14ac:dyDescent="0.4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si="179"/>
        <v>2014</v>
      </c>
    </row>
    <row r="2308" spans="1:21" ht="42.75" x14ac:dyDescent="0.4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79"/>
        <v>2012</v>
      </c>
    </row>
    <row r="2309" spans="1:21" ht="42.75" x14ac:dyDescent="0.4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79"/>
        <v>2012</v>
      </c>
    </row>
    <row r="2310" spans="1:21" ht="42.75" x14ac:dyDescent="0.4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79"/>
        <v>2014</v>
      </c>
    </row>
    <row r="2311" spans="1:21" ht="42.75" x14ac:dyDescent="0.4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79"/>
        <v>2013</v>
      </c>
    </row>
    <row r="2312" spans="1:21" ht="42.75" x14ac:dyDescent="0.4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79"/>
        <v>2013</v>
      </c>
    </row>
    <row r="2313" spans="1:21" ht="42.75" x14ac:dyDescent="0.4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79"/>
        <v>2014</v>
      </c>
    </row>
    <row r="2314" spans="1:21" ht="42.75" x14ac:dyDescent="0.4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79"/>
        <v>2014</v>
      </c>
    </row>
    <row r="2315" spans="1:21" ht="28.5" x14ac:dyDescent="0.4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79"/>
        <v>2012</v>
      </c>
    </row>
    <row r="2316" spans="1:21" ht="42.75" x14ac:dyDescent="0.4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79"/>
        <v>2012</v>
      </c>
    </row>
    <row r="2317" spans="1:21" ht="42.75" x14ac:dyDescent="0.4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79"/>
        <v>2012</v>
      </c>
    </row>
    <row r="2318" spans="1:21" ht="57" x14ac:dyDescent="0.4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79"/>
        <v>2009</v>
      </c>
    </row>
    <row r="2319" spans="1:21" ht="42.75" x14ac:dyDescent="0.4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79"/>
        <v>2010</v>
      </c>
    </row>
    <row r="2320" spans="1:21" ht="57" x14ac:dyDescent="0.4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79"/>
        <v>2009</v>
      </c>
    </row>
    <row r="2321" spans="1:21" ht="42.75" x14ac:dyDescent="0.4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79"/>
        <v>2013</v>
      </c>
    </row>
    <row r="2322" spans="1:21" ht="42.75" x14ac:dyDescent="0.4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79"/>
        <v>2014</v>
      </c>
    </row>
    <row r="2323" spans="1:21" ht="42.75" x14ac:dyDescent="0.4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79"/>
        <v>2017</v>
      </c>
    </row>
    <row r="2324" spans="1:21" ht="42.75" x14ac:dyDescent="0.4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79"/>
        <v>2017</v>
      </c>
    </row>
    <row r="2325" spans="1:21" ht="42.75" x14ac:dyDescent="0.4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79"/>
        <v>2017</v>
      </c>
    </row>
    <row r="2326" spans="1:21" ht="28.5" x14ac:dyDescent="0.4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79"/>
        <v>2017</v>
      </c>
    </row>
    <row r="2327" spans="1:21" ht="42.75" x14ac:dyDescent="0.4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79"/>
        <v>2017</v>
      </c>
    </row>
    <row r="2328" spans="1:21" ht="42.75" x14ac:dyDescent="0.4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79"/>
        <v>2017</v>
      </c>
    </row>
    <row r="2329" spans="1:21" ht="28.5" x14ac:dyDescent="0.4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79"/>
        <v>2014</v>
      </c>
    </row>
    <row r="2330" spans="1:21" ht="57" x14ac:dyDescent="0.4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79"/>
        <v>2015</v>
      </c>
    </row>
    <row r="2331" spans="1:21" ht="42.75" x14ac:dyDescent="0.4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79"/>
        <v>2014</v>
      </c>
    </row>
    <row r="2332" spans="1:21" ht="42.75" x14ac:dyDescent="0.4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79"/>
        <v>2015</v>
      </c>
    </row>
    <row r="2333" spans="1:21" ht="42.75" x14ac:dyDescent="0.4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79"/>
        <v>2014</v>
      </c>
    </row>
    <row r="2334" spans="1:21" ht="42.75" x14ac:dyDescent="0.4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79"/>
        <v>2015</v>
      </c>
    </row>
    <row r="2335" spans="1:21" ht="42.75" x14ac:dyDescent="0.4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79"/>
        <v>2014</v>
      </c>
    </row>
    <row r="2336" spans="1:21" ht="42.75" x14ac:dyDescent="0.4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79"/>
        <v>2014</v>
      </c>
    </row>
    <row r="2337" spans="1:21" ht="42.75" x14ac:dyDescent="0.4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79"/>
        <v>2014</v>
      </c>
    </row>
    <row r="2338" spans="1:21" ht="42.75" x14ac:dyDescent="0.4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79"/>
        <v>2014</v>
      </c>
    </row>
    <row r="2339" spans="1:21" ht="28.5" x14ac:dyDescent="0.4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79"/>
        <v>2014</v>
      </c>
    </row>
    <row r="2340" spans="1:21" ht="42.75" x14ac:dyDescent="0.4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79"/>
        <v>2014</v>
      </c>
    </row>
    <row r="2341" spans="1:21" ht="42.75" x14ac:dyDescent="0.4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79"/>
        <v>2016</v>
      </c>
    </row>
    <row r="2342" spans="1:21" ht="42.75" x14ac:dyDescent="0.4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79"/>
        <v>2016</v>
      </c>
    </row>
    <row r="2343" spans="1:21" ht="42.75" x14ac:dyDescent="0.4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</row>
    <row r="2344" spans="1:21" ht="42.75" x14ac:dyDescent="0.4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</row>
    <row r="2345" spans="1:21" ht="42.75" x14ac:dyDescent="0.4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</row>
    <row r="2346" spans="1:21" ht="42.75" x14ac:dyDescent="0.4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</row>
    <row r="2347" spans="1:21" ht="42.75" x14ac:dyDescent="0.4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</row>
    <row r="2348" spans="1:21" ht="42.75" x14ac:dyDescent="0.4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</row>
    <row r="2349" spans="1:21" ht="42.75" x14ac:dyDescent="0.4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</row>
    <row r="2350" spans="1:21" ht="42.75" x14ac:dyDescent="0.4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</row>
    <row r="2351" spans="1:21" ht="42.75" x14ac:dyDescent="0.4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</row>
    <row r="2352" spans="1:21" ht="42.75" x14ac:dyDescent="0.4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</row>
    <row r="2353" spans="1:20" ht="28.5" x14ac:dyDescent="0.4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</row>
    <row r="2354" spans="1:20" ht="42.75" x14ac:dyDescent="0.4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</row>
    <row r="2355" spans="1:20" ht="42.75" x14ac:dyDescent="0.4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</row>
    <row r="2356" spans="1:20" ht="42.75" x14ac:dyDescent="0.4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</row>
    <row r="2357" spans="1:20" ht="42.75" x14ac:dyDescent="0.4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</row>
    <row r="2358" spans="1:20" ht="28.5" x14ac:dyDescent="0.4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</row>
    <row r="2359" spans="1:20" ht="28.5" x14ac:dyDescent="0.4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</row>
    <row r="2360" spans="1:20" ht="42.75" x14ac:dyDescent="0.4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</row>
    <row r="2361" spans="1:20" ht="42.75" x14ac:dyDescent="0.4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</row>
    <row r="2362" spans="1:20" ht="42.75" x14ac:dyDescent="0.4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</row>
    <row r="2363" spans="1:20" ht="42.75" x14ac:dyDescent="0.4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</row>
    <row r="2364" spans="1:20" ht="42.75" x14ac:dyDescent="0.4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</row>
    <row r="2365" spans="1:20" ht="42.75" x14ac:dyDescent="0.4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</row>
    <row r="2366" spans="1:20" ht="28.5" x14ac:dyDescent="0.4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</row>
    <row r="2367" spans="1:20" ht="42.75" x14ac:dyDescent="0.4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</row>
    <row r="2368" spans="1:20" ht="42.75" x14ac:dyDescent="0.4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</row>
    <row r="2369" spans="1:20" ht="42.75" x14ac:dyDescent="0.4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</row>
    <row r="2370" spans="1:20" ht="42.75" x14ac:dyDescent="0.4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</row>
    <row r="2371" spans="1:20" ht="42.75" x14ac:dyDescent="0.4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4">ROUND(E2371/D2371*100,0)</f>
        <v>0</v>
      </c>
      <c r="P2371">
        <f t="shared" ref="P2371:P2434" si="185">IFERROR(ROUND(E2371/L2371,2),0)</f>
        <v>0</v>
      </c>
      <c r="Q2371" s="11" t="s">
        <v>8317</v>
      </c>
      <c r="R2371" t="s">
        <v>8318</v>
      </c>
      <c r="S2371" s="16">
        <f t="shared" ref="S2371:S2434" si="186">(((J2371/60)/60)/24)+DATE(1970,1,1)</f>
        <v>42380.812627314815</v>
      </c>
      <c r="T2371" s="16">
        <f t="shared" ref="T2371:T2434" si="187">(((I2371/60)/60)/24)+DATE(1970,1,1)</f>
        <v>42410.812627314815</v>
      </c>
    </row>
    <row r="2372" spans="1:20" ht="42.75" x14ac:dyDescent="0.4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4"/>
        <v>0</v>
      </c>
      <c r="P2372">
        <f t="shared" si="185"/>
        <v>20.5</v>
      </c>
      <c r="Q2372" s="11" t="s">
        <v>8317</v>
      </c>
      <c r="R2372" t="s">
        <v>8318</v>
      </c>
      <c r="S2372" s="16">
        <f t="shared" si="186"/>
        <v>41961.18913194444</v>
      </c>
      <c r="T2372" s="16">
        <f t="shared" si="187"/>
        <v>41991.18913194444</v>
      </c>
    </row>
    <row r="2373" spans="1:20" ht="42.75" x14ac:dyDescent="0.4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4"/>
        <v>0</v>
      </c>
      <c r="P2373">
        <f t="shared" si="185"/>
        <v>0</v>
      </c>
      <c r="Q2373" s="11" t="s">
        <v>8317</v>
      </c>
      <c r="R2373" t="s">
        <v>8318</v>
      </c>
      <c r="S2373" s="16">
        <f t="shared" si="186"/>
        <v>42150.777731481481</v>
      </c>
      <c r="T2373" s="16">
        <f t="shared" si="187"/>
        <v>42180.777731481481</v>
      </c>
    </row>
    <row r="2374" spans="1:20" ht="42.75" x14ac:dyDescent="0.4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4"/>
        <v>3</v>
      </c>
      <c r="P2374">
        <f t="shared" si="185"/>
        <v>30</v>
      </c>
      <c r="Q2374" s="11" t="s">
        <v>8317</v>
      </c>
      <c r="R2374" t="s">
        <v>8318</v>
      </c>
      <c r="S2374" s="16">
        <f t="shared" si="186"/>
        <v>42088.069108796291</v>
      </c>
      <c r="T2374" s="16">
        <f t="shared" si="187"/>
        <v>42118.069108796291</v>
      </c>
    </row>
    <row r="2375" spans="1:20" ht="28.5" x14ac:dyDescent="0.4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4"/>
        <v>0</v>
      </c>
      <c r="P2375">
        <f t="shared" si="185"/>
        <v>50</v>
      </c>
      <c r="Q2375" s="11" t="s">
        <v>8317</v>
      </c>
      <c r="R2375" t="s">
        <v>8318</v>
      </c>
      <c r="S2375" s="16">
        <f t="shared" si="186"/>
        <v>42215.662314814821</v>
      </c>
      <c r="T2375" s="16">
        <f t="shared" si="187"/>
        <v>42245.662314814821</v>
      </c>
    </row>
    <row r="2376" spans="1:20" ht="42.75" x14ac:dyDescent="0.4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4"/>
        <v>0</v>
      </c>
      <c r="P2376">
        <f t="shared" si="185"/>
        <v>10</v>
      </c>
      <c r="Q2376" s="11" t="s">
        <v>8317</v>
      </c>
      <c r="R2376" t="s">
        <v>8318</v>
      </c>
      <c r="S2376" s="16">
        <f t="shared" si="186"/>
        <v>42017.843287037031</v>
      </c>
      <c r="T2376" s="16">
        <f t="shared" si="187"/>
        <v>42047.843287037031</v>
      </c>
    </row>
    <row r="2377" spans="1:20" ht="42.75" x14ac:dyDescent="0.4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4"/>
        <v>0</v>
      </c>
      <c r="P2377">
        <f t="shared" si="185"/>
        <v>0</v>
      </c>
      <c r="Q2377" s="11" t="s">
        <v>8317</v>
      </c>
      <c r="R2377" t="s">
        <v>8318</v>
      </c>
      <c r="S2377" s="16">
        <f t="shared" si="186"/>
        <v>42592.836076388892</v>
      </c>
      <c r="T2377" s="16">
        <f t="shared" si="187"/>
        <v>42622.836076388892</v>
      </c>
    </row>
    <row r="2378" spans="1:20" ht="42.75" x14ac:dyDescent="0.4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4"/>
        <v>11</v>
      </c>
      <c r="P2378">
        <f t="shared" si="185"/>
        <v>81.58</v>
      </c>
      <c r="Q2378" s="11" t="s">
        <v>8317</v>
      </c>
      <c r="R2378" t="s">
        <v>8318</v>
      </c>
      <c r="S2378" s="16">
        <f t="shared" si="186"/>
        <v>42318.925532407404</v>
      </c>
      <c r="T2378" s="16">
        <f t="shared" si="187"/>
        <v>42348.925532407404</v>
      </c>
    </row>
    <row r="2379" spans="1:20" ht="42.75" x14ac:dyDescent="0.4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4"/>
        <v>0</v>
      </c>
      <c r="P2379">
        <f t="shared" si="185"/>
        <v>0</v>
      </c>
      <c r="Q2379" s="11" t="s">
        <v>8317</v>
      </c>
      <c r="R2379" t="s">
        <v>8318</v>
      </c>
      <c r="S2379" s="16">
        <f t="shared" si="186"/>
        <v>42669.870173611111</v>
      </c>
      <c r="T2379" s="16">
        <f t="shared" si="187"/>
        <v>42699.911840277782</v>
      </c>
    </row>
    <row r="2380" spans="1:20" ht="28.5" x14ac:dyDescent="0.4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4"/>
        <v>0</v>
      </c>
      <c r="P2380">
        <f t="shared" si="185"/>
        <v>0</v>
      </c>
      <c r="Q2380" s="11" t="s">
        <v>8317</v>
      </c>
      <c r="R2380" t="s">
        <v>8318</v>
      </c>
      <c r="S2380" s="16">
        <f t="shared" si="186"/>
        <v>42213.013078703705</v>
      </c>
      <c r="T2380" s="16">
        <f t="shared" si="187"/>
        <v>42242.013078703705</v>
      </c>
    </row>
    <row r="2381" spans="1:20" ht="28.5" x14ac:dyDescent="0.4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4"/>
        <v>0</v>
      </c>
      <c r="P2381">
        <f t="shared" si="185"/>
        <v>0</v>
      </c>
      <c r="Q2381" s="11" t="s">
        <v>8317</v>
      </c>
      <c r="R2381" t="s">
        <v>8318</v>
      </c>
      <c r="S2381" s="16">
        <f t="shared" si="186"/>
        <v>42237.016388888893</v>
      </c>
      <c r="T2381" s="16">
        <f t="shared" si="187"/>
        <v>42282.016388888893</v>
      </c>
    </row>
    <row r="2382" spans="1:20" ht="42.75" x14ac:dyDescent="0.4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4"/>
        <v>0</v>
      </c>
      <c r="P2382">
        <f t="shared" si="185"/>
        <v>18.329999999999998</v>
      </c>
      <c r="Q2382" s="11" t="s">
        <v>8317</v>
      </c>
      <c r="R2382" t="s">
        <v>8318</v>
      </c>
      <c r="S2382" s="16">
        <f t="shared" si="186"/>
        <v>42248.793310185181</v>
      </c>
      <c r="T2382" s="16">
        <f t="shared" si="187"/>
        <v>42278.793310185181</v>
      </c>
    </row>
    <row r="2383" spans="1:20" ht="42.75" x14ac:dyDescent="0.4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4"/>
        <v>2</v>
      </c>
      <c r="P2383">
        <f t="shared" si="185"/>
        <v>224.43</v>
      </c>
      <c r="Q2383" s="11" t="s">
        <v>8317</v>
      </c>
      <c r="R2383" t="s">
        <v>8318</v>
      </c>
      <c r="S2383" s="16">
        <f t="shared" si="186"/>
        <v>42074.935740740737</v>
      </c>
      <c r="T2383" s="16">
        <f t="shared" si="187"/>
        <v>42104.935740740737</v>
      </c>
    </row>
    <row r="2384" spans="1:20" ht="57" x14ac:dyDescent="0.4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4"/>
        <v>3</v>
      </c>
      <c r="P2384">
        <f t="shared" si="185"/>
        <v>37.5</v>
      </c>
      <c r="Q2384" s="11" t="s">
        <v>8317</v>
      </c>
      <c r="R2384" t="s">
        <v>8318</v>
      </c>
      <c r="S2384" s="16">
        <f t="shared" si="186"/>
        <v>42195.187534722223</v>
      </c>
      <c r="T2384" s="16">
        <f t="shared" si="187"/>
        <v>42220.187534722223</v>
      </c>
    </row>
    <row r="2385" spans="1:20" ht="42.75" x14ac:dyDescent="0.4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4"/>
        <v>4</v>
      </c>
      <c r="P2385">
        <f t="shared" si="185"/>
        <v>145</v>
      </c>
      <c r="Q2385" s="11" t="s">
        <v>8317</v>
      </c>
      <c r="R2385" t="s">
        <v>8318</v>
      </c>
      <c r="S2385" s="16">
        <f t="shared" si="186"/>
        <v>42027.056793981479</v>
      </c>
      <c r="T2385" s="16">
        <f t="shared" si="187"/>
        <v>42057.056793981479</v>
      </c>
    </row>
    <row r="2386" spans="1:20" ht="42.75" x14ac:dyDescent="0.4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4"/>
        <v>1</v>
      </c>
      <c r="P2386">
        <f t="shared" si="185"/>
        <v>1</v>
      </c>
      <c r="Q2386" s="11" t="s">
        <v>8317</v>
      </c>
      <c r="R2386" t="s">
        <v>8318</v>
      </c>
      <c r="S2386" s="16">
        <f t="shared" si="186"/>
        <v>41927.067627314813</v>
      </c>
      <c r="T2386" s="16">
        <f t="shared" si="187"/>
        <v>41957.109293981484</v>
      </c>
    </row>
    <row r="2387" spans="1:20" ht="42.75" x14ac:dyDescent="0.4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4"/>
        <v>1</v>
      </c>
      <c r="P2387">
        <f t="shared" si="185"/>
        <v>112.57</v>
      </c>
      <c r="Q2387" s="11" t="s">
        <v>8317</v>
      </c>
      <c r="R2387" t="s">
        <v>8318</v>
      </c>
      <c r="S2387" s="16">
        <f t="shared" si="186"/>
        <v>42191.70175925926</v>
      </c>
      <c r="T2387" s="16">
        <f t="shared" si="187"/>
        <v>42221.70175925926</v>
      </c>
    </row>
    <row r="2388" spans="1:20" ht="42.75" x14ac:dyDescent="0.4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4"/>
        <v>0</v>
      </c>
      <c r="P2388">
        <f t="shared" si="185"/>
        <v>0</v>
      </c>
      <c r="Q2388" s="11" t="s">
        <v>8317</v>
      </c>
      <c r="R2388" t="s">
        <v>8318</v>
      </c>
      <c r="S2388" s="16">
        <f t="shared" si="186"/>
        <v>41954.838240740741</v>
      </c>
      <c r="T2388" s="16">
        <f t="shared" si="187"/>
        <v>42014.838240740741</v>
      </c>
    </row>
    <row r="2389" spans="1:20" ht="42.75" x14ac:dyDescent="0.4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4"/>
        <v>1</v>
      </c>
      <c r="P2389">
        <f t="shared" si="185"/>
        <v>342</v>
      </c>
      <c r="Q2389" s="11" t="s">
        <v>8317</v>
      </c>
      <c r="R2389" t="s">
        <v>8318</v>
      </c>
      <c r="S2389" s="16">
        <f t="shared" si="186"/>
        <v>42528.626620370371</v>
      </c>
      <c r="T2389" s="16">
        <f t="shared" si="187"/>
        <v>42573.626620370371</v>
      </c>
    </row>
    <row r="2390" spans="1:20" ht="42.75" x14ac:dyDescent="0.4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4"/>
        <v>1</v>
      </c>
      <c r="P2390">
        <f t="shared" si="185"/>
        <v>57.88</v>
      </c>
      <c r="Q2390" s="11" t="s">
        <v>8317</v>
      </c>
      <c r="R2390" t="s">
        <v>8318</v>
      </c>
      <c r="S2390" s="16">
        <f t="shared" si="186"/>
        <v>41989.853692129633</v>
      </c>
      <c r="T2390" s="16">
        <f t="shared" si="187"/>
        <v>42019.811805555553</v>
      </c>
    </row>
    <row r="2391" spans="1:20" ht="57" x14ac:dyDescent="0.4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4"/>
        <v>0</v>
      </c>
      <c r="P2391">
        <f t="shared" si="185"/>
        <v>30</v>
      </c>
      <c r="Q2391" s="11" t="s">
        <v>8317</v>
      </c>
      <c r="R2391" t="s">
        <v>8318</v>
      </c>
      <c r="S2391" s="16">
        <f t="shared" si="186"/>
        <v>42179.653379629628</v>
      </c>
      <c r="T2391" s="16">
        <f t="shared" si="187"/>
        <v>42210.915972222225</v>
      </c>
    </row>
    <row r="2392" spans="1:20" ht="42.75" x14ac:dyDescent="0.4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4"/>
        <v>0</v>
      </c>
      <c r="P2392">
        <f t="shared" si="185"/>
        <v>0</v>
      </c>
      <c r="Q2392" s="11" t="s">
        <v>8317</v>
      </c>
      <c r="R2392" t="s">
        <v>8318</v>
      </c>
      <c r="S2392" s="16">
        <f t="shared" si="186"/>
        <v>41968.262314814812</v>
      </c>
      <c r="T2392" s="16">
        <f t="shared" si="187"/>
        <v>42008.262314814812</v>
      </c>
    </row>
    <row r="2393" spans="1:20" ht="28.5" x14ac:dyDescent="0.4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4"/>
        <v>0</v>
      </c>
      <c r="P2393">
        <f t="shared" si="185"/>
        <v>25</v>
      </c>
      <c r="Q2393" s="11" t="s">
        <v>8317</v>
      </c>
      <c r="R2393" t="s">
        <v>8318</v>
      </c>
      <c r="S2393" s="16">
        <f t="shared" si="186"/>
        <v>42064.794490740736</v>
      </c>
      <c r="T2393" s="16">
        <f t="shared" si="187"/>
        <v>42094.752824074079</v>
      </c>
    </row>
    <row r="2394" spans="1:20" ht="42.75" x14ac:dyDescent="0.4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4"/>
        <v>0</v>
      </c>
      <c r="P2394">
        <f t="shared" si="185"/>
        <v>0</v>
      </c>
      <c r="Q2394" s="11" t="s">
        <v>8317</v>
      </c>
      <c r="R2394" t="s">
        <v>8318</v>
      </c>
      <c r="S2394" s="16">
        <f t="shared" si="186"/>
        <v>42276.120636574073</v>
      </c>
      <c r="T2394" s="16">
        <f t="shared" si="187"/>
        <v>42306.120636574073</v>
      </c>
    </row>
    <row r="2395" spans="1:20" ht="42.75" x14ac:dyDescent="0.4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4"/>
        <v>0</v>
      </c>
      <c r="P2395">
        <f t="shared" si="185"/>
        <v>50</v>
      </c>
      <c r="Q2395" s="11" t="s">
        <v>8317</v>
      </c>
      <c r="R2395" t="s">
        <v>8318</v>
      </c>
      <c r="S2395" s="16">
        <f t="shared" si="186"/>
        <v>42194.648344907408</v>
      </c>
      <c r="T2395" s="16">
        <f t="shared" si="187"/>
        <v>42224.648344907408</v>
      </c>
    </row>
    <row r="2396" spans="1:20" ht="42.75" x14ac:dyDescent="0.4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4"/>
        <v>0</v>
      </c>
      <c r="P2396">
        <f t="shared" si="185"/>
        <v>1.5</v>
      </c>
      <c r="Q2396" s="11" t="s">
        <v>8317</v>
      </c>
      <c r="R2396" t="s">
        <v>8318</v>
      </c>
      <c r="S2396" s="16">
        <f t="shared" si="186"/>
        <v>42031.362187499995</v>
      </c>
      <c r="T2396" s="16">
        <f t="shared" si="187"/>
        <v>42061.362187499995</v>
      </c>
    </row>
    <row r="2397" spans="1:20" ht="42.75" x14ac:dyDescent="0.4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4"/>
        <v>0</v>
      </c>
      <c r="P2397">
        <f t="shared" si="185"/>
        <v>0</v>
      </c>
      <c r="Q2397" s="11" t="s">
        <v>8317</v>
      </c>
      <c r="R2397" t="s">
        <v>8318</v>
      </c>
      <c r="S2397" s="16">
        <f t="shared" si="186"/>
        <v>42717.121377314819</v>
      </c>
      <c r="T2397" s="16">
        <f t="shared" si="187"/>
        <v>42745.372916666667</v>
      </c>
    </row>
    <row r="2398" spans="1:20" ht="42.75" x14ac:dyDescent="0.4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4"/>
        <v>0</v>
      </c>
      <c r="P2398">
        <f t="shared" si="185"/>
        <v>10</v>
      </c>
      <c r="Q2398" s="11" t="s">
        <v>8317</v>
      </c>
      <c r="R2398" t="s">
        <v>8318</v>
      </c>
      <c r="S2398" s="16">
        <f t="shared" si="186"/>
        <v>42262.849050925928</v>
      </c>
      <c r="T2398" s="16">
        <f t="shared" si="187"/>
        <v>42292.849050925928</v>
      </c>
    </row>
    <row r="2399" spans="1:20" ht="42.75" x14ac:dyDescent="0.4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4"/>
        <v>0</v>
      </c>
      <c r="P2399">
        <f t="shared" si="185"/>
        <v>0</v>
      </c>
      <c r="Q2399" s="11" t="s">
        <v>8317</v>
      </c>
      <c r="R2399" t="s">
        <v>8318</v>
      </c>
      <c r="S2399" s="16">
        <f t="shared" si="186"/>
        <v>41976.88490740741</v>
      </c>
      <c r="T2399" s="16">
        <f t="shared" si="187"/>
        <v>42006.88490740741</v>
      </c>
    </row>
    <row r="2400" spans="1:20" ht="42.75" x14ac:dyDescent="0.4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4"/>
        <v>0</v>
      </c>
      <c r="P2400">
        <f t="shared" si="185"/>
        <v>0</v>
      </c>
      <c r="Q2400" s="11" t="s">
        <v>8317</v>
      </c>
      <c r="R2400" t="s">
        <v>8318</v>
      </c>
      <c r="S2400" s="16">
        <f t="shared" si="186"/>
        <v>42157.916481481487</v>
      </c>
      <c r="T2400" s="16">
        <f t="shared" si="187"/>
        <v>42187.916481481487</v>
      </c>
    </row>
    <row r="2401" spans="1:21" ht="42.75" x14ac:dyDescent="0.4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4"/>
        <v>0</v>
      </c>
      <c r="P2401">
        <f t="shared" si="185"/>
        <v>0</v>
      </c>
      <c r="Q2401" s="11" t="s">
        <v>8317</v>
      </c>
      <c r="R2401" t="s">
        <v>8318</v>
      </c>
      <c r="S2401" s="16">
        <f t="shared" si="186"/>
        <v>41956.853078703702</v>
      </c>
      <c r="T2401" s="16">
        <f t="shared" si="187"/>
        <v>41991.853078703702</v>
      </c>
    </row>
    <row r="2402" spans="1:21" ht="42.75" x14ac:dyDescent="0.4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4"/>
        <v>0</v>
      </c>
      <c r="P2402">
        <f t="shared" si="185"/>
        <v>0</v>
      </c>
      <c r="Q2402" s="11" t="s">
        <v>8317</v>
      </c>
      <c r="R2402" t="s">
        <v>8318</v>
      </c>
      <c r="S2402" s="16">
        <f t="shared" si="186"/>
        <v>42444.268101851849</v>
      </c>
      <c r="T2402" s="16">
        <f t="shared" si="187"/>
        <v>42474.268101851849</v>
      </c>
    </row>
    <row r="2403" spans="1:21" ht="42.75" x14ac:dyDescent="0.4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4"/>
        <v>1</v>
      </c>
      <c r="P2403">
        <f t="shared" si="185"/>
        <v>22.33</v>
      </c>
      <c r="Q2403" s="11" t="s">
        <v>8334</v>
      </c>
      <c r="R2403" t="s">
        <v>8335</v>
      </c>
      <c r="S2403" s="16">
        <f t="shared" si="186"/>
        <v>42374.822870370372</v>
      </c>
      <c r="T2403" s="16">
        <f t="shared" si="187"/>
        <v>42434.822870370372</v>
      </c>
      <c r="U2403">
        <f t="shared" ref="U2403:U2466" si="188">YEAR(S2403)</f>
        <v>2016</v>
      </c>
    </row>
    <row r="2404" spans="1:21" x14ac:dyDescent="0.4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4"/>
        <v>0</v>
      </c>
      <c r="P2404">
        <f t="shared" si="185"/>
        <v>52</v>
      </c>
      <c r="Q2404" s="11" t="s">
        <v>8334</v>
      </c>
      <c r="R2404" t="s">
        <v>8335</v>
      </c>
      <c r="S2404" s="16">
        <f t="shared" si="186"/>
        <v>42107.679756944446</v>
      </c>
      <c r="T2404" s="16">
        <f t="shared" si="187"/>
        <v>42137.679756944446</v>
      </c>
      <c r="U2404">
        <f t="shared" si="188"/>
        <v>2015</v>
      </c>
    </row>
    <row r="2405" spans="1:21" ht="42.75" x14ac:dyDescent="0.4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4"/>
        <v>17</v>
      </c>
      <c r="P2405">
        <f t="shared" si="185"/>
        <v>16.829999999999998</v>
      </c>
      <c r="Q2405" s="11" t="s">
        <v>8334</v>
      </c>
      <c r="R2405" t="s">
        <v>8335</v>
      </c>
      <c r="S2405" s="16">
        <f t="shared" si="186"/>
        <v>42399.882615740738</v>
      </c>
      <c r="T2405" s="16">
        <f t="shared" si="187"/>
        <v>42459.840949074074</v>
      </c>
      <c r="U2405">
        <f t="shared" si="188"/>
        <v>2016</v>
      </c>
    </row>
    <row r="2406" spans="1:21" ht="42.75" x14ac:dyDescent="0.4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4"/>
        <v>0</v>
      </c>
      <c r="P2406">
        <f t="shared" si="185"/>
        <v>0</v>
      </c>
      <c r="Q2406" s="11" t="s">
        <v>8334</v>
      </c>
      <c r="R2406" t="s">
        <v>8335</v>
      </c>
      <c r="S2406" s="16">
        <f t="shared" si="186"/>
        <v>42342.03943287037</v>
      </c>
      <c r="T2406" s="16">
        <f t="shared" si="187"/>
        <v>42372.03943287037</v>
      </c>
      <c r="U2406">
        <f t="shared" si="188"/>
        <v>2015</v>
      </c>
    </row>
    <row r="2407" spans="1:21" ht="42.75" x14ac:dyDescent="0.4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4"/>
        <v>23</v>
      </c>
      <c r="P2407">
        <f t="shared" si="185"/>
        <v>56.3</v>
      </c>
      <c r="Q2407" s="11" t="s">
        <v>8334</v>
      </c>
      <c r="R2407" t="s">
        <v>8335</v>
      </c>
      <c r="S2407" s="16">
        <f t="shared" si="186"/>
        <v>42595.585358796292</v>
      </c>
      <c r="T2407" s="16">
        <f t="shared" si="187"/>
        <v>42616.585358796292</v>
      </c>
      <c r="U2407">
        <f t="shared" si="188"/>
        <v>2016</v>
      </c>
    </row>
    <row r="2408" spans="1:21" ht="42.75" x14ac:dyDescent="0.4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4"/>
        <v>41</v>
      </c>
      <c r="P2408">
        <f t="shared" si="185"/>
        <v>84.06</v>
      </c>
      <c r="Q2408" s="11" t="s">
        <v>8334</v>
      </c>
      <c r="R2408" t="s">
        <v>8335</v>
      </c>
      <c r="S2408" s="16">
        <f t="shared" si="186"/>
        <v>41983.110995370371</v>
      </c>
      <c r="T2408" s="16">
        <f t="shared" si="187"/>
        <v>42023.110995370371</v>
      </c>
      <c r="U2408">
        <f t="shared" si="188"/>
        <v>2014</v>
      </c>
    </row>
    <row r="2409" spans="1:21" ht="57" x14ac:dyDescent="0.4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4"/>
        <v>25</v>
      </c>
      <c r="P2409">
        <f t="shared" si="185"/>
        <v>168.39</v>
      </c>
      <c r="Q2409" s="11" t="s">
        <v>8334</v>
      </c>
      <c r="R2409" t="s">
        <v>8335</v>
      </c>
      <c r="S2409" s="16">
        <f t="shared" si="186"/>
        <v>42082.575555555552</v>
      </c>
      <c r="T2409" s="16">
        <f t="shared" si="187"/>
        <v>42105.25</v>
      </c>
      <c r="U2409">
        <f t="shared" si="188"/>
        <v>2015</v>
      </c>
    </row>
    <row r="2410" spans="1:21" ht="28.5" x14ac:dyDescent="0.4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4"/>
        <v>0</v>
      </c>
      <c r="P2410">
        <f t="shared" si="185"/>
        <v>15</v>
      </c>
      <c r="Q2410" s="11" t="s">
        <v>8334</v>
      </c>
      <c r="R2410" t="s">
        <v>8335</v>
      </c>
      <c r="S2410" s="16">
        <f t="shared" si="186"/>
        <v>41919.140706018516</v>
      </c>
      <c r="T2410" s="16">
        <f t="shared" si="187"/>
        <v>41949.182372685187</v>
      </c>
      <c r="U2410">
        <f t="shared" si="188"/>
        <v>2014</v>
      </c>
    </row>
    <row r="2411" spans="1:21" ht="28.5" x14ac:dyDescent="0.4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4"/>
        <v>2</v>
      </c>
      <c r="P2411">
        <f t="shared" si="185"/>
        <v>76.67</v>
      </c>
      <c r="Q2411" s="11" t="s">
        <v>8334</v>
      </c>
      <c r="R2411" t="s">
        <v>8335</v>
      </c>
      <c r="S2411" s="16">
        <f t="shared" si="186"/>
        <v>42204.875868055555</v>
      </c>
      <c r="T2411" s="16">
        <f t="shared" si="187"/>
        <v>42234.875868055555</v>
      </c>
      <c r="U2411">
        <f t="shared" si="188"/>
        <v>2015</v>
      </c>
    </row>
    <row r="2412" spans="1:21" ht="57" x14ac:dyDescent="0.4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4"/>
        <v>0</v>
      </c>
      <c r="P2412">
        <f t="shared" si="185"/>
        <v>0</v>
      </c>
      <c r="Q2412" s="11" t="s">
        <v>8334</v>
      </c>
      <c r="R2412" t="s">
        <v>8335</v>
      </c>
      <c r="S2412" s="16">
        <f t="shared" si="186"/>
        <v>42224.408275462964</v>
      </c>
      <c r="T2412" s="16">
        <f t="shared" si="187"/>
        <v>42254.408275462964</v>
      </c>
      <c r="U2412">
        <f t="shared" si="188"/>
        <v>2015</v>
      </c>
    </row>
    <row r="2413" spans="1:21" ht="42.75" x14ac:dyDescent="0.4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4"/>
        <v>1</v>
      </c>
      <c r="P2413">
        <f t="shared" si="185"/>
        <v>50.33</v>
      </c>
      <c r="Q2413" s="11" t="s">
        <v>8334</v>
      </c>
      <c r="R2413" t="s">
        <v>8335</v>
      </c>
      <c r="S2413" s="16">
        <f t="shared" si="186"/>
        <v>42211.732430555552</v>
      </c>
      <c r="T2413" s="16">
        <f t="shared" si="187"/>
        <v>42241.732430555552</v>
      </c>
      <c r="U2413">
        <f t="shared" si="188"/>
        <v>2015</v>
      </c>
    </row>
    <row r="2414" spans="1:21" ht="42.75" x14ac:dyDescent="0.4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4"/>
        <v>0</v>
      </c>
      <c r="P2414">
        <f t="shared" si="185"/>
        <v>0</v>
      </c>
      <c r="Q2414" s="11" t="s">
        <v>8334</v>
      </c>
      <c r="R2414" t="s">
        <v>8335</v>
      </c>
      <c r="S2414" s="16">
        <f t="shared" si="186"/>
        <v>42655.736956018518</v>
      </c>
      <c r="T2414" s="16">
        <f t="shared" si="187"/>
        <v>42700.778622685189</v>
      </c>
      <c r="U2414">
        <f t="shared" si="188"/>
        <v>2016</v>
      </c>
    </row>
    <row r="2415" spans="1:21" ht="42.75" x14ac:dyDescent="0.4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4"/>
        <v>1</v>
      </c>
      <c r="P2415">
        <f t="shared" si="185"/>
        <v>8.33</v>
      </c>
      <c r="Q2415" s="11" t="s">
        <v>8334</v>
      </c>
      <c r="R2415" t="s">
        <v>8335</v>
      </c>
      <c r="S2415" s="16">
        <f t="shared" si="186"/>
        <v>41760.10974537037</v>
      </c>
      <c r="T2415" s="16">
        <f t="shared" si="187"/>
        <v>41790.979166666664</v>
      </c>
      <c r="U2415">
        <f t="shared" si="188"/>
        <v>2014</v>
      </c>
    </row>
    <row r="2416" spans="1:21" ht="42.75" x14ac:dyDescent="0.4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4"/>
        <v>3</v>
      </c>
      <c r="P2416">
        <f t="shared" si="185"/>
        <v>35.380000000000003</v>
      </c>
      <c r="Q2416" s="11" t="s">
        <v>8334</v>
      </c>
      <c r="R2416" t="s">
        <v>8335</v>
      </c>
      <c r="S2416" s="16">
        <f t="shared" si="186"/>
        <v>42198.695138888885</v>
      </c>
      <c r="T2416" s="16">
        <f t="shared" si="187"/>
        <v>42238.165972222225</v>
      </c>
      <c r="U2416">
        <f t="shared" si="188"/>
        <v>2015</v>
      </c>
    </row>
    <row r="2417" spans="1:21" ht="42.75" x14ac:dyDescent="0.4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4"/>
        <v>1</v>
      </c>
      <c r="P2417">
        <f t="shared" si="185"/>
        <v>55.83</v>
      </c>
      <c r="Q2417" s="11" t="s">
        <v>8334</v>
      </c>
      <c r="R2417" t="s">
        <v>8335</v>
      </c>
      <c r="S2417" s="16">
        <f t="shared" si="186"/>
        <v>42536.862800925926</v>
      </c>
      <c r="T2417" s="16">
        <f t="shared" si="187"/>
        <v>42566.862800925926</v>
      </c>
      <c r="U2417">
        <f t="shared" si="188"/>
        <v>2016</v>
      </c>
    </row>
    <row r="2418" spans="1:21" ht="42.75" x14ac:dyDescent="0.4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4"/>
        <v>0</v>
      </c>
      <c r="P2418">
        <f t="shared" si="185"/>
        <v>5</v>
      </c>
      <c r="Q2418" s="11" t="s">
        <v>8334</v>
      </c>
      <c r="R2418" t="s">
        <v>8335</v>
      </c>
      <c r="S2418" s="16">
        <f t="shared" si="186"/>
        <v>42019.737766203703</v>
      </c>
      <c r="T2418" s="16">
        <f t="shared" si="187"/>
        <v>42077.625</v>
      </c>
      <c r="U2418">
        <f t="shared" si="188"/>
        <v>2015</v>
      </c>
    </row>
    <row r="2419" spans="1:21" ht="42.75" x14ac:dyDescent="0.4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4"/>
        <v>0</v>
      </c>
      <c r="P2419">
        <f t="shared" si="185"/>
        <v>0</v>
      </c>
      <c r="Q2419" s="11" t="s">
        <v>8334</v>
      </c>
      <c r="R2419" t="s">
        <v>8335</v>
      </c>
      <c r="S2419" s="16">
        <f t="shared" si="186"/>
        <v>41831.884108796294</v>
      </c>
      <c r="T2419" s="16">
        <f t="shared" si="187"/>
        <v>41861.884108796294</v>
      </c>
      <c r="U2419">
        <f t="shared" si="188"/>
        <v>2014</v>
      </c>
    </row>
    <row r="2420" spans="1:21" x14ac:dyDescent="0.4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4"/>
        <v>0</v>
      </c>
      <c r="P2420">
        <f t="shared" si="185"/>
        <v>1</v>
      </c>
      <c r="Q2420" s="11" t="s">
        <v>8334</v>
      </c>
      <c r="R2420" t="s">
        <v>8335</v>
      </c>
      <c r="S2420" s="16">
        <f t="shared" si="186"/>
        <v>42027.856990740736</v>
      </c>
      <c r="T2420" s="16">
        <f t="shared" si="187"/>
        <v>42087.815324074079</v>
      </c>
      <c r="U2420">
        <f t="shared" si="188"/>
        <v>2015</v>
      </c>
    </row>
    <row r="2421" spans="1:21" ht="42.75" x14ac:dyDescent="0.4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4"/>
        <v>0</v>
      </c>
      <c r="P2421">
        <f t="shared" si="185"/>
        <v>0</v>
      </c>
      <c r="Q2421" s="11" t="s">
        <v>8334</v>
      </c>
      <c r="R2421" t="s">
        <v>8335</v>
      </c>
      <c r="S2421" s="16">
        <f t="shared" si="186"/>
        <v>41993.738298611104</v>
      </c>
      <c r="T2421" s="16">
        <f t="shared" si="187"/>
        <v>42053.738298611104</v>
      </c>
      <c r="U2421">
        <f t="shared" si="188"/>
        <v>2014</v>
      </c>
    </row>
    <row r="2422" spans="1:21" ht="42.75" x14ac:dyDescent="0.4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4"/>
        <v>15</v>
      </c>
      <c r="P2422">
        <f t="shared" si="185"/>
        <v>69.47</v>
      </c>
      <c r="Q2422" s="11" t="s">
        <v>8334</v>
      </c>
      <c r="R2422" t="s">
        <v>8335</v>
      </c>
      <c r="S2422" s="16">
        <f t="shared" si="186"/>
        <v>41893.028877314813</v>
      </c>
      <c r="T2422" s="16">
        <f t="shared" si="187"/>
        <v>41953.070543981477</v>
      </c>
      <c r="U2422">
        <f t="shared" si="188"/>
        <v>2014</v>
      </c>
    </row>
    <row r="2423" spans="1:21" ht="28.5" x14ac:dyDescent="0.4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4"/>
        <v>0</v>
      </c>
      <c r="P2423">
        <f t="shared" si="185"/>
        <v>1</v>
      </c>
      <c r="Q2423" s="11" t="s">
        <v>8334</v>
      </c>
      <c r="R2423" t="s">
        <v>8335</v>
      </c>
      <c r="S2423" s="16">
        <f t="shared" si="186"/>
        <v>42026.687453703707</v>
      </c>
      <c r="T2423" s="16">
        <f t="shared" si="187"/>
        <v>42056.687453703707</v>
      </c>
      <c r="U2423">
        <f t="shared" si="188"/>
        <v>2015</v>
      </c>
    </row>
    <row r="2424" spans="1:21" ht="28.5" x14ac:dyDescent="0.4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4"/>
        <v>0</v>
      </c>
      <c r="P2424">
        <f t="shared" si="185"/>
        <v>1</v>
      </c>
      <c r="Q2424" s="11" t="s">
        <v>8334</v>
      </c>
      <c r="R2424" t="s">
        <v>8335</v>
      </c>
      <c r="S2424" s="16">
        <f t="shared" si="186"/>
        <v>42044.724953703699</v>
      </c>
      <c r="T2424" s="16">
        <f t="shared" si="187"/>
        <v>42074.683287037042</v>
      </c>
      <c r="U2424">
        <f t="shared" si="188"/>
        <v>2015</v>
      </c>
    </row>
    <row r="2425" spans="1:21" ht="42.75" x14ac:dyDescent="0.4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4"/>
        <v>0</v>
      </c>
      <c r="P2425">
        <f t="shared" si="185"/>
        <v>8</v>
      </c>
      <c r="Q2425" s="11" t="s">
        <v>8334</v>
      </c>
      <c r="R2425" t="s">
        <v>8335</v>
      </c>
      <c r="S2425" s="16">
        <f t="shared" si="186"/>
        <v>41974.704745370371</v>
      </c>
      <c r="T2425" s="16">
        <f t="shared" si="187"/>
        <v>42004.704745370371</v>
      </c>
      <c r="U2425">
        <f t="shared" si="188"/>
        <v>2014</v>
      </c>
    </row>
    <row r="2426" spans="1:21" ht="28.5" x14ac:dyDescent="0.4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4"/>
        <v>1</v>
      </c>
      <c r="P2426">
        <f t="shared" si="185"/>
        <v>34.44</v>
      </c>
      <c r="Q2426" s="11" t="s">
        <v>8334</v>
      </c>
      <c r="R2426" t="s">
        <v>8335</v>
      </c>
      <c r="S2426" s="16">
        <f t="shared" si="186"/>
        <v>41909.892453703702</v>
      </c>
      <c r="T2426" s="16">
        <f t="shared" si="187"/>
        <v>41939.892453703702</v>
      </c>
      <c r="U2426">
        <f t="shared" si="188"/>
        <v>2014</v>
      </c>
    </row>
    <row r="2427" spans="1:21" ht="42.75" x14ac:dyDescent="0.4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4"/>
        <v>0</v>
      </c>
      <c r="P2427">
        <f t="shared" si="185"/>
        <v>1</v>
      </c>
      <c r="Q2427" s="11" t="s">
        <v>8334</v>
      </c>
      <c r="R2427" t="s">
        <v>8335</v>
      </c>
      <c r="S2427" s="16">
        <f t="shared" si="186"/>
        <v>42502.913761574076</v>
      </c>
      <c r="T2427" s="16">
        <f t="shared" si="187"/>
        <v>42517.919444444444</v>
      </c>
      <c r="U2427">
        <f t="shared" si="188"/>
        <v>2016</v>
      </c>
    </row>
    <row r="2428" spans="1:21" ht="42.75" x14ac:dyDescent="0.4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4"/>
        <v>0</v>
      </c>
      <c r="P2428">
        <f t="shared" si="185"/>
        <v>0</v>
      </c>
      <c r="Q2428" s="11" t="s">
        <v>8334</v>
      </c>
      <c r="R2428" t="s">
        <v>8335</v>
      </c>
      <c r="S2428" s="16">
        <f t="shared" si="186"/>
        <v>42164.170046296291</v>
      </c>
      <c r="T2428" s="16">
        <f t="shared" si="187"/>
        <v>42224.170046296291</v>
      </c>
      <c r="U2428">
        <f t="shared" si="188"/>
        <v>2015</v>
      </c>
    </row>
    <row r="2429" spans="1:21" ht="28.5" x14ac:dyDescent="0.4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4"/>
        <v>0</v>
      </c>
      <c r="P2429">
        <f t="shared" si="185"/>
        <v>1</v>
      </c>
      <c r="Q2429" s="11" t="s">
        <v>8334</v>
      </c>
      <c r="R2429" t="s">
        <v>8335</v>
      </c>
      <c r="S2429" s="16">
        <f t="shared" si="186"/>
        <v>42412.318668981476</v>
      </c>
      <c r="T2429" s="16">
        <f t="shared" si="187"/>
        <v>42452.277002314819</v>
      </c>
      <c r="U2429">
        <f t="shared" si="188"/>
        <v>2016</v>
      </c>
    </row>
    <row r="2430" spans="1:21" ht="28.5" x14ac:dyDescent="0.4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4"/>
        <v>0</v>
      </c>
      <c r="P2430">
        <f t="shared" si="185"/>
        <v>1</v>
      </c>
      <c r="Q2430" s="11" t="s">
        <v>8334</v>
      </c>
      <c r="R2430" t="s">
        <v>8335</v>
      </c>
      <c r="S2430" s="16">
        <f t="shared" si="186"/>
        <v>42045.784155092595</v>
      </c>
      <c r="T2430" s="16">
        <f t="shared" si="187"/>
        <v>42075.742488425924</v>
      </c>
      <c r="U2430">
        <f t="shared" si="188"/>
        <v>2015</v>
      </c>
    </row>
    <row r="2431" spans="1:21" ht="42.75" x14ac:dyDescent="0.4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4"/>
        <v>1</v>
      </c>
      <c r="P2431">
        <f t="shared" si="185"/>
        <v>501.25</v>
      </c>
      <c r="Q2431" s="11" t="s">
        <v>8334</v>
      </c>
      <c r="R2431" t="s">
        <v>8335</v>
      </c>
      <c r="S2431" s="16">
        <f t="shared" si="186"/>
        <v>42734.879236111112</v>
      </c>
      <c r="T2431" s="16">
        <f t="shared" si="187"/>
        <v>42771.697222222225</v>
      </c>
      <c r="U2431">
        <f t="shared" si="188"/>
        <v>2016</v>
      </c>
    </row>
    <row r="2432" spans="1:21" ht="42.75" x14ac:dyDescent="0.4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4"/>
        <v>1</v>
      </c>
      <c r="P2432">
        <f t="shared" si="185"/>
        <v>10.5</v>
      </c>
      <c r="Q2432" s="11" t="s">
        <v>8334</v>
      </c>
      <c r="R2432" t="s">
        <v>8335</v>
      </c>
      <c r="S2432" s="16">
        <f t="shared" si="186"/>
        <v>42382.130833333329</v>
      </c>
      <c r="T2432" s="16">
        <f t="shared" si="187"/>
        <v>42412.130833333329</v>
      </c>
      <c r="U2432">
        <f t="shared" si="188"/>
        <v>2016</v>
      </c>
    </row>
    <row r="2433" spans="1:21" ht="28.5" x14ac:dyDescent="0.4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4"/>
        <v>0</v>
      </c>
      <c r="P2433">
        <f t="shared" si="185"/>
        <v>1</v>
      </c>
      <c r="Q2433" s="11" t="s">
        <v>8334</v>
      </c>
      <c r="R2433" t="s">
        <v>8335</v>
      </c>
      <c r="S2433" s="16">
        <f t="shared" si="186"/>
        <v>42489.099687499998</v>
      </c>
      <c r="T2433" s="16">
        <f t="shared" si="187"/>
        <v>42549.099687499998</v>
      </c>
      <c r="U2433">
        <f t="shared" si="188"/>
        <v>2016</v>
      </c>
    </row>
    <row r="2434" spans="1:21" ht="42.75" x14ac:dyDescent="0.4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4"/>
        <v>0</v>
      </c>
      <c r="P2434">
        <f t="shared" si="185"/>
        <v>1</v>
      </c>
      <c r="Q2434" s="11" t="s">
        <v>8334</v>
      </c>
      <c r="R2434" t="s">
        <v>8335</v>
      </c>
      <c r="S2434" s="16">
        <f t="shared" si="186"/>
        <v>42041.218715277777</v>
      </c>
      <c r="T2434" s="16">
        <f t="shared" si="187"/>
        <v>42071.218715277777</v>
      </c>
      <c r="U2434">
        <f t="shared" si="188"/>
        <v>2015</v>
      </c>
    </row>
    <row r="2435" spans="1:21" ht="42.75" x14ac:dyDescent="0.4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89">ROUND(E2435/D2435*100,0)</f>
        <v>0</v>
      </c>
      <c r="P2435">
        <f t="shared" ref="P2435:P2498" si="190">IFERROR(ROUND(E2435/L2435,2),0)</f>
        <v>0</v>
      </c>
      <c r="Q2435" s="11" t="s">
        <v>8334</v>
      </c>
      <c r="R2435" t="s">
        <v>8335</v>
      </c>
      <c r="S2435" s="16">
        <f t="shared" ref="S2435:S2498" si="191">(((J2435/60)/60)/24)+DATE(1970,1,1)</f>
        <v>42397.89980324074</v>
      </c>
      <c r="T2435" s="16">
        <f t="shared" ref="T2435:T2498" si="192">(((I2435/60)/60)/24)+DATE(1970,1,1)</f>
        <v>42427.89980324074</v>
      </c>
      <c r="U2435">
        <f t="shared" si="188"/>
        <v>2016</v>
      </c>
    </row>
    <row r="2436" spans="1:21" ht="42.75" x14ac:dyDescent="0.4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89"/>
        <v>0</v>
      </c>
      <c r="P2436">
        <f t="shared" si="190"/>
        <v>13</v>
      </c>
      <c r="Q2436" s="11" t="s">
        <v>8334</v>
      </c>
      <c r="R2436" t="s">
        <v>8335</v>
      </c>
      <c r="S2436" s="16">
        <f t="shared" si="191"/>
        <v>42180.18604166666</v>
      </c>
      <c r="T2436" s="16">
        <f t="shared" si="192"/>
        <v>42220.18604166666</v>
      </c>
      <c r="U2436">
        <f t="shared" si="188"/>
        <v>2015</v>
      </c>
    </row>
    <row r="2437" spans="1:21" ht="42.75" x14ac:dyDescent="0.4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89"/>
        <v>0</v>
      </c>
      <c r="P2437">
        <f t="shared" si="190"/>
        <v>306</v>
      </c>
      <c r="Q2437" s="11" t="s">
        <v>8334</v>
      </c>
      <c r="R2437" t="s">
        <v>8335</v>
      </c>
      <c r="S2437" s="16">
        <f t="shared" si="191"/>
        <v>42252.277615740735</v>
      </c>
      <c r="T2437" s="16">
        <f t="shared" si="192"/>
        <v>42282.277615740735</v>
      </c>
      <c r="U2437">
        <f t="shared" si="188"/>
        <v>2015</v>
      </c>
    </row>
    <row r="2438" spans="1:21" ht="42.75" x14ac:dyDescent="0.4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89"/>
        <v>0</v>
      </c>
      <c r="P2438">
        <f t="shared" si="190"/>
        <v>22.5</v>
      </c>
      <c r="Q2438" s="11" t="s">
        <v>8334</v>
      </c>
      <c r="R2438" t="s">
        <v>8335</v>
      </c>
      <c r="S2438" s="16">
        <f t="shared" si="191"/>
        <v>42338.615393518514</v>
      </c>
      <c r="T2438" s="16">
        <f t="shared" si="192"/>
        <v>42398.615393518514</v>
      </c>
      <c r="U2438">
        <f t="shared" si="188"/>
        <v>2015</v>
      </c>
    </row>
    <row r="2439" spans="1:21" ht="42.75" x14ac:dyDescent="0.4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89"/>
        <v>0</v>
      </c>
      <c r="P2439">
        <f t="shared" si="190"/>
        <v>0</v>
      </c>
      <c r="Q2439" s="11" t="s">
        <v>8334</v>
      </c>
      <c r="R2439" t="s">
        <v>8335</v>
      </c>
      <c r="S2439" s="16">
        <f t="shared" si="191"/>
        <v>42031.965138888889</v>
      </c>
      <c r="T2439" s="16">
        <f t="shared" si="192"/>
        <v>42080.75</v>
      </c>
      <c r="U2439">
        <f t="shared" si="188"/>
        <v>2015</v>
      </c>
    </row>
    <row r="2440" spans="1:21" ht="42.75" x14ac:dyDescent="0.4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89"/>
        <v>0</v>
      </c>
      <c r="P2440">
        <f t="shared" si="190"/>
        <v>50</v>
      </c>
      <c r="Q2440" s="11" t="s">
        <v>8334</v>
      </c>
      <c r="R2440" t="s">
        <v>8335</v>
      </c>
      <c r="S2440" s="16">
        <f t="shared" si="191"/>
        <v>42285.91506944444</v>
      </c>
      <c r="T2440" s="16">
        <f t="shared" si="192"/>
        <v>42345.956736111111</v>
      </c>
      <c r="U2440">
        <f t="shared" si="188"/>
        <v>2015</v>
      </c>
    </row>
    <row r="2441" spans="1:21" ht="42.75" x14ac:dyDescent="0.4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89"/>
        <v>0</v>
      </c>
      <c r="P2441">
        <f t="shared" si="190"/>
        <v>0</v>
      </c>
      <c r="Q2441" s="11" t="s">
        <v>8334</v>
      </c>
      <c r="R2441" t="s">
        <v>8335</v>
      </c>
      <c r="S2441" s="16">
        <f t="shared" si="191"/>
        <v>42265.818622685183</v>
      </c>
      <c r="T2441" s="16">
        <f t="shared" si="192"/>
        <v>42295.818622685183</v>
      </c>
      <c r="U2441">
        <f t="shared" si="188"/>
        <v>2015</v>
      </c>
    </row>
    <row r="2442" spans="1:21" ht="28.5" x14ac:dyDescent="0.4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89"/>
        <v>0</v>
      </c>
      <c r="P2442">
        <f t="shared" si="190"/>
        <v>5</v>
      </c>
      <c r="Q2442" s="11" t="s">
        <v>8334</v>
      </c>
      <c r="R2442" t="s">
        <v>8335</v>
      </c>
      <c r="S2442" s="16">
        <f t="shared" si="191"/>
        <v>42383.899456018517</v>
      </c>
      <c r="T2442" s="16">
        <f t="shared" si="192"/>
        <v>42413.899456018517</v>
      </c>
      <c r="U2442">
        <f t="shared" si="188"/>
        <v>2016</v>
      </c>
    </row>
    <row r="2443" spans="1:21" ht="28.5" x14ac:dyDescent="0.4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89"/>
        <v>108</v>
      </c>
      <c r="P2443">
        <f t="shared" si="190"/>
        <v>74.23</v>
      </c>
      <c r="Q2443" s="11" t="s">
        <v>8334</v>
      </c>
      <c r="R2443" t="s">
        <v>8350</v>
      </c>
      <c r="S2443" s="16">
        <f t="shared" si="191"/>
        <v>42187.125625000001</v>
      </c>
      <c r="T2443" s="16">
        <f t="shared" si="192"/>
        <v>42208.207638888889</v>
      </c>
      <c r="U2443">
        <f t="shared" si="188"/>
        <v>2015</v>
      </c>
    </row>
    <row r="2444" spans="1:21" ht="28.5" x14ac:dyDescent="0.4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89"/>
        <v>126</v>
      </c>
      <c r="P2444">
        <f t="shared" si="190"/>
        <v>81.25</v>
      </c>
      <c r="Q2444" s="11" t="s">
        <v>8334</v>
      </c>
      <c r="R2444" t="s">
        <v>8350</v>
      </c>
      <c r="S2444" s="16">
        <f t="shared" si="191"/>
        <v>42052.666990740734</v>
      </c>
      <c r="T2444" s="16">
        <f t="shared" si="192"/>
        <v>42082.625324074077</v>
      </c>
      <c r="U2444">
        <f t="shared" si="188"/>
        <v>2015</v>
      </c>
    </row>
    <row r="2445" spans="1:21" ht="42.75" x14ac:dyDescent="0.4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89"/>
        <v>203</v>
      </c>
      <c r="P2445">
        <f t="shared" si="190"/>
        <v>130.22999999999999</v>
      </c>
      <c r="Q2445" s="11" t="s">
        <v>8334</v>
      </c>
      <c r="R2445" t="s">
        <v>8350</v>
      </c>
      <c r="S2445" s="16">
        <f t="shared" si="191"/>
        <v>41836.625254629631</v>
      </c>
      <c r="T2445" s="16">
        <f t="shared" si="192"/>
        <v>41866.625254629631</v>
      </c>
      <c r="U2445">
        <f t="shared" si="188"/>
        <v>2014</v>
      </c>
    </row>
    <row r="2446" spans="1:21" ht="42.75" x14ac:dyDescent="0.4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89"/>
        <v>109</v>
      </c>
      <c r="P2446">
        <f t="shared" si="190"/>
        <v>53.41</v>
      </c>
      <c r="Q2446" s="11" t="s">
        <v>8334</v>
      </c>
      <c r="R2446" t="s">
        <v>8350</v>
      </c>
      <c r="S2446" s="16">
        <f t="shared" si="191"/>
        <v>42485.754525462966</v>
      </c>
      <c r="T2446" s="16">
        <f t="shared" si="192"/>
        <v>42515.754525462966</v>
      </c>
      <c r="U2446">
        <f t="shared" si="188"/>
        <v>2016</v>
      </c>
    </row>
    <row r="2447" spans="1:21" ht="57" x14ac:dyDescent="0.4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89"/>
        <v>173</v>
      </c>
      <c r="P2447">
        <f t="shared" si="190"/>
        <v>75.13</v>
      </c>
      <c r="Q2447" s="11" t="s">
        <v>8334</v>
      </c>
      <c r="R2447" t="s">
        <v>8350</v>
      </c>
      <c r="S2447" s="16">
        <f t="shared" si="191"/>
        <v>42243.190057870372</v>
      </c>
      <c r="T2447" s="16">
        <f t="shared" si="192"/>
        <v>42273.190057870372</v>
      </c>
      <c r="U2447">
        <f t="shared" si="188"/>
        <v>2015</v>
      </c>
    </row>
    <row r="2448" spans="1:21" ht="42.75" x14ac:dyDescent="0.4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89"/>
        <v>168</v>
      </c>
      <c r="P2448">
        <f t="shared" si="190"/>
        <v>75.67</v>
      </c>
      <c r="Q2448" s="11" t="s">
        <v>8334</v>
      </c>
      <c r="R2448" t="s">
        <v>8350</v>
      </c>
      <c r="S2448" s="16">
        <f t="shared" si="191"/>
        <v>42670.602673611109</v>
      </c>
      <c r="T2448" s="16">
        <f t="shared" si="192"/>
        <v>42700.64434027778</v>
      </c>
      <c r="U2448">
        <f t="shared" si="188"/>
        <v>2016</v>
      </c>
    </row>
    <row r="2449" spans="1:21" ht="42.75" x14ac:dyDescent="0.4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89"/>
        <v>427</v>
      </c>
      <c r="P2449">
        <f t="shared" si="190"/>
        <v>31.69</v>
      </c>
      <c r="Q2449" s="11" t="s">
        <v>8334</v>
      </c>
      <c r="R2449" t="s">
        <v>8350</v>
      </c>
      <c r="S2449" s="16">
        <f t="shared" si="191"/>
        <v>42654.469826388886</v>
      </c>
      <c r="T2449" s="16">
        <f t="shared" si="192"/>
        <v>42686.166666666672</v>
      </c>
      <c r="U2449">
        <f t="shared" si="188"/>
        <v>2016</v>
      </c>
    </row>
    <row r="2450" spans="1:21" ht="42.75" x14ac:dyDescent="0.4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89"/>
        <v>108</v>
      </c>
      <c r="P2450">
        <f t="shared" si="190"/>
        <v>47.78</v>
      </c>
      <c r="Q2450" s="11" t="s">
        <v>8334</v>
      </c>
      <c r="R2450" t="s">
        <v>8350</v>
      </c>
      <c r="S2450" s="16">
        <f t="shared" si="191"/>
        <v>42607.316122685181</v>
      </c>
      <c r="T2450" s="16">
        <f t="shared" si="192"/>
        <v>42613.233333333337</v>
      </c>
      <c r="U2450">
        <f t="shared" si="188"/>
        <v>2016</v>
      </c>
    </row>
    <row r="2451" spans="1:21" ht="42.75" x14ac:dyDescent="0.4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89"/>
        <v>108</v>
      </c>
      <c r="P2451">
        <f t="shared" si="190"/>
        <v>90</v>
      </c>
      <c r="Q2451" s="11" t="s">
        <v>8334</v>
      </c>
      <c r="R2451" t="s">
        <v>8350</v>
      </c>
      <c r="S2451" s="16">
        <f t="shared" si="191"/>
        <v>41943.142534722225</v>
      </c>
      <c r="T2451" s="16">
        <f t="shared" si="192"/>
        <v>41973.184201388889</v>
      </c>
      <c r="U2451">
        <f t="shared" si="188"/>
        <v>2014</v>
      </c>
    </row>
    <row r="2452" spans="1:21" ht="42.75" x14ac:dyDescent="0.4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89"/>
        <v>102</v>
      </c>
      <c r="P2452">
        <f t="shared" si="190"/>
        <v>149.31</v>
      </c>
      <c r="Q2452" s="11" t="s">
        <v>8334</v>
      </c>
      <c r="R2452" t="s">
        <v>8350</v>
      </c>
      <c r="S2452" s="16">
        <f t="shared" si="191"/>
        <v>41902.07240740741</v>
      </c>
      <c r="T2452" s="16">
        <f t="shared" si="192"/>
        <v>41940.132638888892</v>
      </c>
      <c r="U2452">
        <f t="shared" si="188"/>
        <v>2014</v>
      </c>
    </row>
    <row r="2453" spans="1:21" ht="42.75" x14ac:dyDescent="0.4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89"/>
        <v>115</v>
      </c>
      <c r="P2453">
        <f t="shared" si="190"/>
        <v>62.07</v>
      </c>
      <c r="Q2453" s="11" t="s">
        <v>8334</v>
      </c>
      <c r="R2453" t="s">
        <v>8350</v>
      </c>
      <c r="S2453" s="16">
        <f t="shared" si="191"/>
        <v>42779.908449074079</v>
      </c>
      <c r="T2453" s="16">
        <f t="shared" si="192"/>
        <v>42799.908449074079</v>
      </c>
      <c r="U2453">
        <f t="shared" si="188"/>
        <v>2017</v>
      </c>
    </row>
    <row r="2454" spans="1:21" ht="42.75" x14ac:dyDescent="0.4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89"/>
        <v>134</v>
      </c>
      <c r="P2454">
        <f t="shared" si="190"/>
        <v>53.4</v>
      </c>
      <c r="Q2454" s="11" t="s">
        <v>8334</v>
      </c>
      <c r="R2454" t="s">
        <v>8350</v>
      </c>
      <c r="S2454" s="16">
        <f t="shared" si="191"/>
        <v>42338.84375</v>
      </c>
      <c r="T2454" s="16">
        <f t="shared" si="192"/>
        <v>42367.958333333328</v>
      </c>
      <c r="U2454">
        <f t="shared" si="188"/>
        <v>2015</v>
      </c>
    </row>
    <row r="2455" spans="1:21" ht="42.75" x14ac:dyDescent="0.4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89"/>
        <v>155</v>
      </c>
      <c r="P2455">
        <f t="shared" si="190"/>
        <v>69.27</v>
      </c>
      <c r="Q2455" s="11" t="s">
        <v>8334</v>
      </c>
      <c r="R2455" t="s">
        <v>8350</v>
      </c>
      <c r="S2455" s="16">
        <f t="shared" si="191"/>
        <v>42738.692233796297</v>
      </c>
      <c r="T2455" s="16">
        <f t="shared" si="192"/>
        <v>42768.692233796297</v>
      </c>
      <c r="U2455">
        <f t="shared" si="188"/>
        <v>2017</v>
      </c>
    </row>
    <row r="2456" spans="1:21" ht="42.75" x14ac:dyDescent="0.4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89"/>
        <v>101</v>
      </c>
      <c r="P2456">
        <f t="shared" si="190"/>
        <v>271.51</v>
      </c>
      <c r="Q2456" s="11" t="s">
        <v>8334</v>
      </c>
      <c r="R2456" t="s">
        <v>8350</v>
      </c>
      <c r="S2456" s="16">
        <f t="shared" si="191"/>
        <v>42770.201481481476</v>
      </c>
      <c r="T2456" s="16">
        <f t="shared" si="192"/>
        <v>42805.201481481476</v>
      </c>
      <c r="U2456">
        <f t="shared" si="188"/>
        <v>2017</v>
      </c>
    </row>
    <row r="2457" spans="1:21" ht="42.75" x14ac:dyDescent="0.4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89"/>
        <v>182</v>
      </c>
      <c r="P2457">
        <f t="shared" si="190"/>
        <v>34.130000000000003</v>
      </c>
      <c r="Q2457" s="11" t="s">
        <v>8334</v>
      </c>
      <c r="R2457" t="s">
        <v>8350</v>
      </c>
      <c r="S2457" s="16">
        <f t="shared" si="191"/>
        <v>42452.781828703708</v>
      </c>
      <c r="T2457" s="16">
        <f t="shared" si="192"/>
        <v>42480.781828703708</v>
      </c>
      <c r="U2457">
        <f t="shared" si="188"/>
        <v>2016</v>
      </c>
    </row>
    <row r="2458" spans="1:21" ht="42.75" x14ac:dyDescent="0.4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89"/>
        <v>181</v>
      </c>
      <c r="P2458">
        <f t="shared" si="190"/>
        <v>40.49</v>
      </c>
      <c r="Q2458" s="11" t="s">
        <v>8334</v>
      </c>
      <c r="R2458" t="s">
        <v>8350</v>
      </c>
      <c r="S2458" s="16">
        <f t="shared" si="191"/>
        <v>42761.961099537039</v>
      </c>
      <c r="T2458" s="16">
        <f t="shared" si="192"/>
        <v>42791.961099537039</v>
      </c>
      <c r="U2458">
        <f t="shared" si="188"/>
        <v>2017</v>
      </c>
    </row>
    <row r="2459" spans="1:21" ht="42.75" x14ac:dyDescent="0.4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89"/>
        <v>102</v>
      </c>
      <c r="P2459">
        <f t="shared" si="190"/>
        <v>189.76</v>
      </c>
      <c r="Q2459" s="11" t="s">
        <v>8334</v>
      </c>
      <c r="R2459" t="s">
        <v>8350</v>
      </c>
      <c r="S2459" s="16">
        <f t="shared" si="191"/>
        <v>42423.602500000001</v>
      </c>
      <c r="T2459" s="16">
        <f t="shared" si="192"/>
        <v>42453.560833333337</v>
      </c>
      <c r="U2459">
        <f t="shared" si="188"/>
        <v>2016</v>
      </c>
    </row>
    <row r="2460" spans="1:21" ht="42.75" x14ac:dyDescent="0.4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89"/>
        <v>110</v>
      </c>
      <c r="P2460">
        <f t="shared" si="190"/>
        <v>68.86</v>
      </c>
      <c r="Q2460" s="11" t="s">
        <v>8334</v>
      </c>
      <c r="R2460" t="s">
        <v>8350</v>
      </c>
      <c r="S2460" s="16">
        <f t="shared" si="191"/>
        <v>42495.871736111112</v>
      </c>
      <c r="T2460" s="16">
        <f t="shared" si="192"/>
        <v>42530.791666666672</v>
      </c>
      <c r="U2460">
        <f t="shared" si="188"/>
        <v>2016</v>
      </c>
    </row>
    <row r="2461" spans="1:21" ht="42.75" x14ac:dyDescent="0.4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89"/>
        <v>102</v>
      </c>
      <c r="P2461">
        <f t="shared" si="190"/>
        <v>108.78</v>
      </c>
      <c r="Q2461" s="11" t="s">
        <v>8334</v>
      </c>
      <c r="R2461" t="s">
        <v>8350</v>
      </c>
      <c r="S2461" s="16">
        <f t="shared" si="191"/>
        <v>42407.637557870374</v>
      </c>
      <c r="T2461" s="16">
        <f t="shared" si="192"/>
        <v>42452.595891203702</v>
      </c>
      <c r="U2461">
        <f t="shared" si="188"/>
        <v>2016</v>
      </c>
    </row>
    <row r="2462" spans="1:21" ht="42.75" x14ac:dyDescent="0.4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89"/>
        <v>101</v>
      </c>
      <c r="P2462">
        <f t="shared" si="190"/>
        <v>125.99</v>
      </c>
      <c r="Q2462" s="11" t="s">
        <v>8334</v>
      </c>
      <c r="R2462" t="s">
        <v>8350</v>
      </c>
      <c r="S2462" s="16">
        <f t="shared" si="191"/>
        <v>42704.187118055561</v>
      </c>
      <c r="T2462" s="16">
        <f t="shared" si="192"/>
        <v>42738.178472222222</v>
      </c>
      <c r="U2462">
        <f t="shared" si="188"/>
        <v>2016</v>
      </c>
    </row>
    <row r="2463" spans="1:21" ht="42.75" x14ac:dyDescent="0.4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89"/>
        <v>104</v>
      </c>
      <c r="P2463">
        <f t="shared" si="190"/>
        <v>90.52</v>
      </c>
      <c r="Q2463" s="11" t="s">
        <v>8323</v>
      </c>
      <c r="R2463" t="s">
        <v>8327</v>
      </c>
      <c r="S2463" s="16">
        <f t="shared" si="191"/>
        <v>40784.012696759259</v>
      </c>
      <c r="T2463" s="16">
        <f t="shared" si="192"/>
        <v>40817.125</v>
      </c>
      <c r="U2463">
        <f t="shared" si="188"/>
        <v>2011</v>
      </c>
    </row>
    <row r="2464" spans="1:21" ht="42.75" x14ac:dyDescent="0.4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89"/>
        <v>111</v>
      </c>
      <c r="P2464">
        <f t="shared" si="190"/>
        <v>28.88</v>
      </c>
      <c r="Q2464" s="11" t="s">
        <v>8323</v>
      </c>
      <c r="R2464" t="s">
        <v>8327</v>
      </c>
      <c r="S2464" s="16">
        <f t="shared" si="191"/>
        <v>41089.186296296299</v>
      </c>
      <c r="T2464" s="16">
        <f t="shared" si="192"/>
        <v>41109.186296296299</v>
      </c>
      <c r="U2464">
        <f t="shared" si="188"/>
        <v>2012</v>
      </c>
    </row>
    <row r="2465" spans="1:21" x14ac:dyDescent="0.4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89"/>
        <v>116</v>
      </c>
      <c r="P2465">
        <f t="shared" si="190"/>
        <v>31</v>
      </c>
      <c r="Q2465" s="11" t="s">
        <v>8323</v>
      </c>
      <c r="R2465" t="s">
        <v>8327</v>
      </c>
      <c r="S2465" s="16">
        <f t="shared" si="191"/>
        <v>41341.111400462964</v>
      </c>
      <c r="T2465" s="16">
        <f t="shared" si="192"/>
        <v>41380.791666666664</v>
      </c>
      <c r="U2465">
        <f t="shared" si="188"/>
        <v>2013</v>
      </c>
    </row>
    <row r="2466" spans="1:21" ht="42.75" x14ac:dyDescent="0.4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89"/>
        <v>111</v>
      </c>
      <c r="P2466">
        <f t="shared" si="190"/>
        <v>51.67</v>
      </c>
      <c r="Q2466" s="11" t="s">
        <v>8323</v>
      </c>
      <c r="R2466" t="s">
        <v>8327</v>
      </c>
      <c r="S2466" s="16">
        <f t="shared" si="191"/>
        <v>42248.90042824074</v>
      </c>
      <c r="T2466" s="16">
        <f t="shared" si="192"/>
        <v>42277.811805555553</v>
      </c>
      <c r="U2466">
        <f t="shared" si="188"/>
        <v>2015</v>
      </c>
    </row>
    <row r="2467" spans="1:21" ht="28.5" x14ac:dyDescent="0.4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89"/>
        <v>180</v>
      </c>
      <c r="P2467">
        <f t="shared" si="190"/>
        <v>26.27</v>
      </c>
      <c r="Q2467" s="11" t="s">
        <v>8323</v>
      </c>
      <c r="R2467" t="s">
        <v>8327</v>
      </c>
      <c r="S2467" s="16">
        <f t="shared" si="191"/>
        <v>41145.719305555554</v>
      </c>
      <c r="T2467" s="16">
        <f t="shared" si="192"/>
        <v>41175.719305555554</v>
      </c>
      <c r="U2467">
        <f t="shared" ref="U2467:U2530" si="193">YEAR(S2467)</f>
        <v>2012</v>
      </c>
    </row>
    <row r="2468" spans="1:21" ht="42.75" x14ac:dyDescent="0.4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89"/>
        <v>100</v>
      </c>
      <c r="P2468">
        <f t="shared" si="190"/>
        <v>48.08</v>
      </c>
      <c r="Q2468" s="11" t="s">
        <v>8323</v>
      </c>
      <c r="R2468" t="s">
        <v>8327</v>
      </c>
      <c r="S2468" s="16">
        <f t="shared" si="191"/>
        <v>41373.102465277778</v>
      </c>
      <c r="T2468" s="16">
        <f t="shared" si="192"/>
        <v>41403.102465277778</v>
      </c>
      <c r="U2468">
        <f t="shared" si="193"/>
        <v>2013</v>
      </c>
    </row>
    <row r="2469" spans="1:21" ht="42.75" x14ac:dyDescent="0.4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89"/>
        <v>119</v>
      </c>
      <c r="P2469">
        <f t="shared" si="190"/>
        <v>27.56</v>
      </c>
      <c r="Q2469" s="11" t="s">
        <v>8323</v>
      </c>
      <c r="R2469" t="s">
        <v>8327</v>
      </c>
      <c r="S2469" s="16">
        <f t="shared" si="191"/>
        <v>41025.874201388891</v>
      </c>
      <c r="T2469" s="16">
        <f t="shared" si="192"/>
        <v>41039.708333333336</v>
      </c>
      <c r="U2469">
        <f t="shared" si="193"/>
        <v>2012</v>
      </c>
    </row>
    <row r="2470" spans="1:21" ht="28.5" x14ac:dyDescent="0.4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89"/>
        <v>107</v>
      </c>
      <c r="P2470">
        <f t="shared" si="190"/>
        <v>36.97</v>
      </c>
      <c r="Q2470" s="11" t="s">
        <v>8323</v>
      </c>
      <c r="R2470" t="s">
        <v>8327</v>
      </c>
      <c r="S2470" s="16">
        <f t="shared" si="191"/>
        <v>41174.154178240737</v>
      </c>
      <c r="T2470" s="16">
        <f t="shared" si="192"/>
        <v>41210.208333333336</v>
      </c>
      <c r="U2470">
        <f t="shared" si="193"/>
        <v>2012</v>
      </c>
    </row>
    <row r="2471" spans="1:21" ht="42.75" x14ac:dyDescent="0.4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89"/>
        <v>114</v>
      </c>
      <c r="P2471">
        <f t="shared" si="190"/>
        <v>29.02</v>
      </c>
      <c r="Q2471" s="11" t="s">
        <v>8323</v>
      </c>
      <c r="R2471" t="s">
        <v>8327</v>
      </c>
      <c r="S2471" s="16">
        <f t="shared" si="191"/>
        <v>40557.429733796293</v>
      </c>
      <c r="T2471" s="16">
        <f t="shared" si="192"/>
        <v>40582.429733796293</v>
      </c>
      <c r="U2471">
        <f t="shared" si="193"/>
        <v>2011</v>
      </c>
    </row>
    <row r="2472" spans="1:21" ht="42.75" x14ac:dyDescent="0.4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89"/>
        <v>103</v>
      </c>
      <c r="P2472">
        <f t="shared" si="190"/>
        <v>28.66</v>
      </c>
      <c r="Q2472" s="11" t="s">
        <v>8323</v>
      </c>
      <c r="R2472" t="s">
        <v>8327</v>
      </c>
      <c r="S2472" s="16">
        <f t="shared" si="191"/>
        <v>41023.07471064815</v>
      </c>
      <c r="T2472" s="16">
        <f t="shared" si="192"/>
        <v>41053.07471064815</v>
      </c>
      <c r="U2472">
        <f t="shared" si="193"/>
        <v>2012</v>
      </c>
    </row>
    <row r="2473" spans="1:21" ht="42.75" x14ac:dyDescent="0.4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89"/>
        <v>128</v>
      </c>
      <c r="P2473">
        <f t="shared" si="190"/>
        <v>37.65</v>
      </c>
      <c r="Q2473" s="11" t="s">
        <v>8323</v>
      </c>
      <c r="R2473" t="s">
        <v>8327</v>
      </c>
      <c r="S2473" s="16">
        <f t="shared" si="191"/>
        <v>40893.992962962962</v>
      </c>
      <c r="T2473" s="16">
        <f t="shared" si="192"/>
        <v>40933.992962962962</v>
      </c>
      <c r="U2473">
        <f t="shared" si="193"/>
        <v>2011</v>
      </c>
    </row>
    <row r="2474" spans="1:21" ht="57" x14ac:dyDescent="0.4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89"/>
        <v>136</v>
      </c>
      <c r="P2474">
        <f t="shared" si="190"/>
        <v>97.9</v>
      </c>
      <c r="Q2474" s="11" t="s">
        <v>8323</v>
      </c>
      <c r="R2474" t="s">
        <v>8327</v>
      </c>
      <c r="S2474" s="16">
        <f t="shared" si="191"/>
        <v>40354.11550925926</v>
      </c>
      <c r="T2474" s="16">
        <f t="shared" si="192"/>
        <v>40425.043749999997</v>
      </c>
      <c r="U2474">
        <f t="shared" si="193"/>
        <v>2010</v>
      </c>
    </row>
    <row r="2475" spans="1:21" ht="42.75" x14ac:dyDescent="0.4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89"/>
        <v>100</v>
      </c>
      <c r="P2475">
        <f t="shared" si="190"/>
        <v>42.55</v>
      </c>
      <c r="Q2475" s="11" t="s">
        <v>8323</v>
      </c>
      <c r="R2475" t="s">
        <v>8327</v>
      </c>
      <c r="S2475" s="16">
        <f t="shared" si="191"/>
        <v>41193.748483796298</v>
      </c>
      <c r="T2475" s="16">
        <f t="shared" si="192"/>
        <v>41223.790150462963</v>
      </c>
      <c r="U2475">
        <f t="shared" si="193"/>
        <v>2012</v>
      </c>
    </row>
    <row r="2476" spans="1:21" ht="57" x14ac:dyDescent="0.4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89"/>
        <v>100</v>
      </c>
      <c r="P2476">
        <f t="shared" si="190"/>
        <v>131.58000000000001</v>
      </c>
      <c r="Q2476" s="11" t="s">
        <v>8323</v>
      </c>
      <c r="R2476" t="s">
        <v>8327</v>
      </c>
      <c r="S2476" s="16">
        <f t="shared" si="191"/>
        <v>40417.011296296296</v>
      </c>
      <c r="T2476" s="16">
        <f t="shared" si="192"/>
        <v>40462.011296296296</v>
      </c>
      <c r="U2476">
        <f t="shared" si="193"/>
        <v>2010</v>
      </c>
    </row>
    <row r="2477" spans="1:21" ht="28.5" x14ac:dyDescent="0.4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89"/>
        <v>105</v>
      </c>
      <c r="P2477">
        <f t="shared" si="190"/>
        <v>32.32</v>
      </c>
      <c r="Q2477" s="11" t="s">
        <v>8323</v>
      </c>
      <c r="R2477" t="s">
        <v>8327</v>
      </c>
      <c r="S2477" s="16">
        <f t="shared" si="191"/>
        <v>40310.287673611114</v>
      </c>
      <c r="T2477" s="16">
        <f t="shared" si="192"/>
        <v>40369.916666666664</v>
      </c>
      <c r="U2477">
        <f t="shared" si="193"/>
        <v>2010</v>
      </c>
    </row>
    <row r="2478" spans="1:21" ht="42.75" x14ac:dyDescent="0.4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89"/>
        <v>105</v>
      </c>
      <c r="P2478">
        <f t="shared" si="190"/>
        <v>61.1</v>
      </c>
      <c r="Q2478" s="11" t="s">
        <v>8323</v>
      </c>
      <c r="R2478" t="s">
        <v>8327</v>
      </c>
      <c r="S2478" s="16">
        <f t="shared" si="191"/>
        <v>41913.328356481477</v>
      </c>
      <c r="T2478" s="16">
        <f t="shared" si="192"/>
        <v>41946.370023148149</v>
      </c>
      <c r="U2478">
        <f t="shared" si="193"/>
        <v>2014</v>
      </c>
    </row>
    <row r="2479" spans="1:21" ht="28.5" x14ac:dyDescent="0.4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89"/>
        <v>171</v>
      </c>
      <c r="P2479">
        <f t="shared" si="190"/>
        <v>31.34</v>
      </c>
      <c r="Q2479" s="11" t="s">
        <v>8323</v>
      </c>
      <c r="R2479" t="s">
        <v>8327</v>
      </c>
      <c r="S2479" s="16">
        <f t="shared" si="191"/>
        <v>41088.691493055558</v>
      </c>
      <c r="T2479" s="16">
        <f t="shared" si="192"/>
        <v>41133.691493055558</v>
      </c>
      <c r="U2479">
        <f t="shared" si="193"/>
        <v>2012</v>
      </c>
    </row>
    <row r="2480" spans="1:21" ht="42.75" x14ac:dyDescent="0.4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89"/>
        <v>128</v>
      </c>
      <c r="P2480">
        <f t="shared" si="190"/>
        <v>129.11000000000001</v>
      </c>
      <c r="Q2480" s="11" t="s">
        <v>8323</v>
      </c>
      <c r="R2480" t="s">
        <v>8327</v>
      </c>
      <c r="S2480" s="16">
        <f t="shared" si="191"/>
        <v>41257.950381944444</v>
      </c>
      <c r="T2480" s="16">
        <f t="shared" si="192"/>
        <v>41287.950381944444</v>
      </c>
      <c r="U2480">
        <f t="shared" si="193"/>
        <v>2012</v>
      </c>
    </row>
    <row r="2481" spans="1:21" ht="28.5" x14ac:dyDescent="0.4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89"/>
        <v>133</v>
      </c>
      <c r="P2481">
        <f t="shared" si="190"/>
        <v>25.02</v>
      </c>
      <c r="Q2481" s="11" t="s">
        <v>8323</v>
      </c>
      <c r="R2481" t="s">
        <v>8327</v>
      </c>
      <c r="S2481" s="16">
        <f t="shared" si="191"/>
        <v>41107.726782407408</v>
      </c>
      <c r="T2481" s="16">
        <f t="shared" si="192"/>
        <v>41118.083333333336</v>
      </c>
      <c r="U2481">
        <f t="shared" si="193"/>
        <v>2012</v>
      </c>
    </row>
    <row r="2482" spans="1:21" ht="42.75" x14ac:dyDescent="0.4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89"/>
        <v>100</v>
      </c>
      <c r="P2482">
        <f t="shared" si="190"/>
        <v>250</v>
      </c>
      <c r="Q2482" s="11" t="s">
        <v>8323</v>
      </c>
      <c r="R2482" t="s">
        <v>8327</v>
      </c>
      <c r="S2482" s="16">
        <f t="shared" si="191"/>
        <v>42227.936157407406</v>
      </c>
      <c r="T2482" s="16">
        <f t="shared" si="192"/>
        <v>42287.936157407406</v>
      </c>
      <c r="U2482">
        <f t="shared" si="193"/>
        <v>2015</v>
      </c>
    </row>
    <row r="2483" spans="1:21" ht="42.75" x14ac:dyDescent="0.4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89"/>
        <v>113</v>
      </c>
      <c r="P2483">
        <f t="shared" si="190"/>
        <v>47.54</v>
      </c>
      <c r="Q2483" s="11" t="s">
        <v>8323</v>
      </c>
      <c r="R2483" t="s">
        <v>8327</v>
      </c>
      <c r="S2483" s="16">
        <f t="shared" si="191"/>
        <v>40999.645925925928</v>
      </c>
      <c r="T2483" s="16">
        <f t="shared" si="192"/>
        <v>41029.645925925928</v>
      </c>
      <c r="U2483">
        <f t="shared" si="193"/>
        <v>2012</v>
      </c>
    </row>
    <row r="2484" spans="1:21" ht="42.75" x14ac:dyDescent="0.4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89"/>
        <v>100</v>
      </c>
      <c r="P2484">
        <f t="shared" si="190"/>
        <v>40.04</v>
      </c>
      <c r="Q2484" s="11" t="s">
        <v>8323</v>
      </c>
      <c r="R2484" t="s">
        <v>8327</v>
      </c>
      <c r="S2484" s="16">
        <f t="shared" si="191"/>
        <v>40711.782210648147</v>
      </c>
      <c r="T2484" s="16">
        <f t="shared" si="192"/>
        <v>40756.782210648147</v>
      </c>
      <c r="U2484">
        <f t="shared" si="193"/>
        <v>2011</v>
      </c>
    </row>
    <row r="2485" spans="1:21" ht="28.5" x14ac:dyDescent="0.4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89"/>
        <v>114</v>
      </c>
      <c r="P2485">
        <f t="shared" si="190"/>
        <v>65.84</v>
      </c>
      <c r="Q2485" s="11" t="s">
        <v>8323</v>
      </c>
      <c r="R2485" t="s">
        <v>8327</v>
      </c>
      <c r="S2485" s="16">
        <f t="shared" si="191"/>
        <v>40970.750034722223</v>
      </c>
      <c r="T2485" s="16">
        <f t="shared" si="192"/>
        <v>41030.708368055559</v>
      </c>
      <c r="U2485">
        <f t="shared" si="193"/>
        <v>2012</v>
      </c>
    </row>
    <row r="2486" spans="1:21" ht="42.75" x14ac:dyDescent="0.4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89"/>
        <v>119</v>
      </c>
      <c r="P2486">
        <f t="shared" si="190"/>
        <v>46.4</v>
      </c>
      <c r="Q2486" s="11" t="s">
        <v>8323</v>
      </c>
      <c r="R2486" t="s">
        <v>8327</v>
      </c>
      <c r="S2486" s="16">
        <f t="shared" si="191"/>
        <v>40771.916701388887</v>
      </c>
      <c r="T2486" s="16">
        <f t="shared" si="192"/>
        <v>40801.916701388887</v>
      </c>
      <c r="U2486">
        <f t="shared" si="193"/>
        <v>2011</v>
      </c>
    </row>
    <row r="2487" spans="1:21" ht="42.75" x14ac:dyDescent="0.4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89"/>
        <v>103</v>
      </c>
      <c r="P2487">
        <f t="shared" si="190"/>
        <v>50.37</v>
      </c>
      <c r="Q2487" s="11" t="s">
        <v>8323</v>
      </c>
      <c r="R2487" t="s">
        <v>8327</v>
      </c>
      <c r="S2487" s="16">
        <f t="shared" si="191"/>
        <v>40793.998599537037</v>
      </c>
      <c r="T2487" s="16">
        <f t="shared" si="192"/>
        <v>40828.998599537037</v>
      </c>
      <c r="U2487">
        <f t="shared" si="193"/>
        <v>2011</v>
      </c>
    </row>
    <row r="2488" spans="1:21" ht="42.75" x14ac:dyDescent="0.4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89"/>
        <v>266</v>
      </c>
      <c r="P2488">
        <f t="shared" si="190"/>
        <v>26.57</v>
      </c>
      <c r="Q2488" s="11" t="s">
        <v>8323</v>
      </c>
      <c r="R2488" t="s">
        <v>8327</v>
      </c>
      <c r="S2488" s="16">
        <f t="shared" si="191"/>
        <v>40991.708055555559</v>
      </c>
      <c r="T2488" s="16">
        <f t="shared" si="192"/>
        <v>41021.708055555559</v>
      </c>
      <c r="U2488">
        <f t="shared" si="193"/>
        <v>2012</v>
      </c>
    </row>
    <row r="2489" spans="1:21" ht="42.75" x14ac:dyDescent="0.4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89"/>
        <v>100</v>
      </c>
      <c r="P2489">
        <f t="shared" si="190"/>
        <v>39.49</v>
      </c>
      <c r="Q2489" s="11" t="s">
        <v>8323</v>
      </c>
      <c r="R2489" t="s">
        <v>8327</v>
      </c>
      <c r="S2489" s="16">
        <f t="shared" si="191"/>
        <v>41026.083298611113</v>
      </c>
      <c r="T2489" s="16">
        <f t="shared" si="192"/>
        <v>41056.083298611113</v>
      </c>
      <c r="U2489">
        <f t="shared" si="193"/>
        <v>2012</v>
      </c>
    </row>
    <row r="2490" spans="1:21" ht="42.75" x14ac:dyDescent="0.4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89"/>
        <v>107</v>
      </c>
      <c r="P2490">
        <f t="shared" si="190"/>
        <v>49.25</v>
      </c>
      <c r="Q2490" s="11" t="s">
        <v>8323</v>
      </c>
      <c r="R2490" t="s">
        <v>8327</v>
      </c>
      <c r="S2490" s="16">
        <f t="shared" si="191"/>
        <v>40833.633194444446</v>
      </c>
      <c r="T2490" s="16">
        <f t="shared" si="192"/>
        <v>40863.674861111111</v>
      </c>
      <c r="U2490">
        <f t="shared" si="193"/>
        <v>2011</v>
      </c>
    </row>
    <row r="2491" spans="1:21" ht="42.75" x14ac:dyDescent="0.4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89"/>
        <v>134</v>
      </c>
      <c r="P2491">
        <f t="shared" si="190"/>
        <v>62.38</v>
      </c>
      <c r="Q2491" s="11" t="s">
        <v>8323</v>
      </c>
      <c r="R2491" t="s">
        <v>8327</v>
      </c>
      <c r="S2491" s="16">
        <f t="shared" si="191"/>
        <v>41373.690266203703</v>
      </c>
      <c r="T2491" s="16">
        <f t="shared" si="192"/>
        <v>41403.690266203703</v>
      </c>
      <c r="U2491">
        <f t="shared" si="193"/>
        <v>2013</v>
      </c>
    </row>
    <row r="2492" spans="1:21" ht="42.75" x14ac:dyDescent="0.4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89"/>
        <v>121</v>
      </c>
      <c r="P2492">
        <f t="shared" si="190"/>
        <v>37.94</v>
      </c>
      <c r="Q2492" s="11" t="s">
        <v>8323</v>
      </c>
      <c r="R2492" t="s">
        <v>8327</v>
      </c>
      <c r="S2492" s="16">
        <f t="shared" si="191"/>
        <v>41023.227731481478</v>
      </c>
      <c r="T2492" s="16">
        <f t="shared" si="192"/>
        <v>41083.227731481478</v>
      </c>
      <c r="U2492">
        <f t="shared" si="193"/>
        <v>2012</v>
      </c>
    </row>
    <row r="2493" spans="1:21" ht="42.75" x14ac:dyDescent="0.4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89"/>
        <v>103</v>
      </c>
      <c r="P2493">
        <f t="shared" si="190"/>
        <v>51.6</v>
      </c>
      <c r="Q2493" s="11" t="s">
        <v>8323</v>
      </c>
      <c r="R2493" t="s">
        <v>8327</v>
      </c>
      <c r="S2493" s="16">
        <f t="shared" si="191"/>
        <v>40542.839282407411</v>
      </c>
      <c r="T2493" s="16">
        <f t="shared" si="192"/>
        <v>40559.07708333333</v>
      </c>
      <c r="U2493">
        <f t="shared" si="193"/>
        <v>2010</v>
      </c>
    </row>
    <row r="2494" spans="1:21" ht="28.5" x14ac:dyDescent="0.4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89"/>
        <v>125</v>
      </c>
      <c r="P2494">
        <f t="shared" si="190"/>
        <v>27.78</v>
      </c>
      <c r="Q2494" s="11" t="s">
        <v>8323</v>
      </c>
      <c r="R2494" t="s">
        <v>8327</v>
      </c>
      <c r="S2494" s="16">
        <f t="shared" si="191"/>
        <v>41024.985972222225</v>
      </c>
      <c r="T2494" s="16">
        <f t="shared" si="192"/>
        <v>41076.415972222225</v>
      </c>
      <c r="U2494">
        <f t="shared" si="193"/>
        <v>2012</v>
      </c>
    </row>
    <row r="2495" spans="1:21" ht="42.75" x14ac:dyDescent="0.4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89"/>
        <v>129</v>
      </c>
      <c r="P2495">
        <f t="shared" si="190"/>
        <v>99.38</v>
      </c>
      <c r="Q2495" s="11" t="s">
        <v>8323</v>
      </c>
      <c r="R2495" t="s">
        <v>8327</v>
      </c>
      <c r="S2495" s="16">
        <f t="shared" si="191"/>
        <v>41348.168287037035</v>
      </c>
      <c r="T2495" s="16">
        <f t="shared" si="192"/>
        <v>41393.168287037035</v>
      </c>
      <c r="U2495">
        <f t="shared" si="193"/>
        <v>2013</v>
      </c>
    </row>
    <row r="2496" spans="1:21" ht="42.75" x14ac:dyDescent="0.4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89"/>
        <v>101</v>
      </c>
      <c r="P2496">
        <f t="shared" si="190"/>
        <v>38.85</v>
      </c>
      <c r="Q2496" s="11" t="s">
        <v>8323</v>
      </c>
      <c r="R2496" t="s">
        <v>8327</v>
      </c>
      <c r="S2496" s="16">
        <f t="shared" si="191"/>
        <v>41022.645185185182</v>
      </c>
      <c r="T2496" s="16">
        <f t="shared" si="192"/>
        <v>41052.645185185182</v>
      </c>
      <c r="U2496">
        <f t="shared" si="193"/>
        <v>2012</v>
      </c>
    </row>
    <row r="2497" spans="1:21" ht="42.75" x14ac:dyDescent="0.4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89"/>
        <v>128</v>
      </c>
      <c r="P2497">
        <f t="shared" si="190"/>
        <v>45.55</v>
      </c>
      <c r="Q2497" s="11" t="s">
        <v>8323</v>
      </c>
      <c r="R2497" t="s">
        <v>8327</v>
      </c>
      <c r="S2497" s="16">
        <f t="shared" si="191"/>
        <v>41036.946469907409</v>
      </c>
      <c r="T2497" s="16">
        <f t="shared" si="192"/>
        <v>41066.946469907409</v>
      </c>
      <c r="U2497">
        <f t="shared" si="193"/>
        <v>2012</v>
      </c>
    </row>
    <row r="2498" spans="1:21" ht="28.5" x14ac:dyDescent="0.4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89"/>
        <v>100</v>
      </c>
      <c r="P2498">
        <f t="shared" si="190"/>
        <v>600</v>
      </c>
      <c r="Q2498" s="11" t="s">
        <v>8323</v>
      </c>
      <c r="R2498" t="s">
        <v>8327</v>
      </c>
      <c r="S2498" s="16">
        <f t="shared" si="191"/>
        <v>41327.996435185189</v>
      </c>
      <c r="T2498" s="16">
        <f t="shared" si="192"/>
        <v>41362.954768518517</v>
      </c>
      <c r="U2498">
        <f t="shared" si="193"/>
        <v>2013</v>
      </c>
    </row>
    <row r="2499" spans="1:21" ht="42.75" x14ac:dyDescent="0.4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4">ROUND(E2499/D2499*100,0)</f>
        <v>113</v>
      </c>
      <c r="P2499">
        <f t="shared" ref="P2499:P2562" si="195">IFERROR(ROUND(E2499/L2499,2),0)</f>
        <v>80.55</v>
      </c>
      <c r="Q2499" s="11" t="s">
        <v>8323</v>
      </c>
      <c r="R2499" t="s">
        <v>8327</v>
      </c>
      <c r="S2499" s="16">
        <f t="shared" ref="S2499:S2562" si="196">(((J2499/60)/60)/24)+DATE(1970,1,1)</f>
        <v>40730.878912037035</v>
      </c>
      <c r="T2499" s="16">
        <f t="shared" ref="T2499:T2562" si="197">(((I2499/60)/60)/24)+DATE(1970,1,1)</f>
        <v>40760.878912037035</v>
      </c>
      <c r="U2499">
        <f t="shared" si="193"/>
        <v>2011</v>
      </c>
    </row>
    <row r="2500" spans="1:21" ht="42.75" x14ac:dyDescent="0.4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4"/>
        <v>106</v>
      </c>
      <c r="P2500">
        <f t="shared" si="195"/>
        <v>52.8</v>
      </c>
      <c r="Q2500" s="11" t="s">
        <v>8323</v>
      </c>
      <c r="R2500" t="s">
        <v>8327</v>
      </c>
      <c r="S2500" s="16">
        <f t="shared" si="196"/>
        <v>42017.967442129629</v>
      </c>
      <c r="T2500" s="16">
        <f t="shared" si="197"/>
        <v>42031.967442129629</v>
      </c>
      <c r="U2500">
        <f t="shared" si="193"/>
        <v>2015</v>
      </c>
    </row>
    <row r="2501" spans="1:21" ht="42.75" x14ac:dyDescent="0.4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4"/>
        <v>203</v>
      </c>
      <c r="P2501">
        <f t="shared" si="195"/>
        <v>47.68</v>
      </c>
      <c r="Q2501" s="11" t="s">
        <v>8323</v>
      </c>
      <c r="R2501" t="s">
        <v>8327</v>
      </c>
      <c r="S2501" s="16">
        <f t="shared" si="196"/>
        <v>41226.648576388885</v>
      </c>
      <c r="T2501" s="16">
        <f t="shared" si="197"/>
        <v>41274.75</v>
      </c>
      <c r="U2501">
        <f t="shared" si="193"/>
        <v>2012</v>
      </c>
    </row>
    <row r="2502" spans="1:21" ht="42.75" x14ac:dyDescent="0.4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4"/>
        <v>113</v>
      </c>
      <c r="P2502">
        <f t="shared" si="195"/>
        <v>23.45</v>
      </c>
      <c r="Q2502" s="11" t="s">
        <v>8323</v>
      </c>
      <c r="R2502" t="s">
        <v>8327</v>
      </c>
      <c r="S2502" s="16">
        <f t="shared" si="196"/>
        <v>41053.772858796299</v>
      </c>
      <c r="T2502" s="16">
        <f t="shared" si="197"/>
        <v>41083.772858796299</v>
      </c>
      <c r="U2502">
        <f t="shared" si="193"/>
        <v>2012</v>
      </c>
    </row>
    <row r="2503" spans="1:21" ht="42.75" x14ac:dyDescent="0.4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4"/>
        <v>3</v>
      </c>
      <c r="P2503">
        <f t="shared" si="195"/>
        <v>40.14</v>
      </c>
      <c r="Q2503" s="11" t="s">
        <v>8334</v>
      </c>
      <c r="R2503" t="s">
        <v>8351</v>
      </c>
      <c r="S2503" s="16">
        <f t="shared" si="196"/>
        <v>42244.776666666665</v>
      </c>
      <c r="T2503" s="16">
        <f t="shared" si="197"/>
        <v>42274.776666666665</v>
      </c>
      <c r="U2503">
        <f t="shared" si="193"/>
        <v>2015</v>
      </c>
    </row>
    <row r="2504" spans="1:21" ht="42.75" x14ac:dyDescent="0.4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4"/>
        <v>0</v>
      </c>
      <c r="P2504">
        <f t="shared" si="195"/>
        <v>17.2</v>
      </c>
      <c r="Q2504" s="11" t="s">
        <v>8334</v>
      </c>
      <c r="R2504" t="s">
        <v>8351</v>
      </c>
      <c r="S2504" s="16">
        <f t="shared" si="196"/>
        <v>41858.825439814813</v>
      </c>
      <c r="T2504" s="16">
        <f t="shared" si="197"/>
        <v>41903.825439814813</v>
      </c>
      <c r="U2504">
        <f t="shared" si="193"/>
        <v>2014</v>
      </c>
    </row>
    <row r="2505" spans="1:21" ht="42.75" x14ac:dyDescent="0.4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4"/>
        <v>0</v>
      </c>
      <c r="P2505">
        <f t="shared" si="195"/>
        <v>0</v>
      </c>
      <c r="Q2505" s="11" t="s">
        <v>8334</v>
      </c>
      <c r="R2505" t="s">
        <v>8351</v>
      </c>
      <c r="S2505" s="16">
        <f t="shared" si="196"/>
        <v>42498.899398148147</v>
      </c>
      <c r="T2505" s="16">
        <f t="shared" si="197"/>
        <v>42528.879166666666</v>
      </c>
      <c r="U2505">
        <f t="shared" si="193"/>
        <v>2016</v>
      </c>
    </row>
    <row r="2506" spans="1:21" ht="28.5" x14ac:dyDescent="0.4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4"/>
        <v>0</v>
      </c>
      <c r="P2506">
        <f t="shared" si="195"/>
        <v>0</v>
      </c>
      <c r="Q2506" s="11" t="s">
        <v>8334</v>
      </c>
      <c r="R2506" t="s">
        <v>8351</v>
      </c>
      <c r="S2506" s="16">
        <f t="shared" si="196"/>
        <v>41928.015439814815</v>
      </c>
      <c r="T2506" s="16">
        <f t="shared" si="197"/>
        <v>41958.057106481487</v>
      </c>
      <c r="U2506">
        <f t="shared" si="193"/>
        <v>2014</v>
      </c>
    </row>
    <row r="2507" spans="1:21" ht="57" x14ac:dyDescent="0.4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4"/>
        <v>0</v>
      </c>
      <c r="P2507">
        <f t="shared" si="195"/>
        <v>0</v>
      </c>
      <c r="Q2507" s="11" t="s">
        <v>8334</v>
      </c>
      <c r="R2507" t="s">
        <v>8351</v>
      </c>
      <c r="S2507" s="16">
        <f t="shared" si="196"/>
        <v>42047.05574074074</v>
      </c>
      <c r="T2507" s="16">
        <f t="shared" si="197"/>
        <v>42077.014074074075</v>
      </c>
      <c r="U2507">
        <f t="shared" si="193"/>
        <v>2015</v>
      </c>
    </row>
    <row r="2508" spans="1:21" ht="42.75" x14ac:dyDescent="0.4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4"/>
        <v>1</v>
      </c>
      <c r="P2508">
        <f t="shared" si="195"/>
        <v>15</v>
      </c>
      <c r="Q2508" s="11" t="s">
        <v>8334</v>
      </c>
      <c r="R2508" t="s">
        <v>8351</v>
      </c>
      <c r="S2508" s="16">
        <f t="shared" si="196"/>
        <v>42258.297094907408</v>
      </c>
      <c r="T2508" s="16">
        <f t="shared" si="197"/>
        <v>42280.875</v>
      </c>
      <c r="U2508">
        <f t="shared" si="193"/>
        <v>2015</v>
      </c>
    </row>
    <row r="2509" spans="1:21" x14ac:dyDescent="0.4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4"/>
        <v>0</v>
      </c>
      <c r="P2509">
        <f t="shared" si="195"/>
        <v>0</v>
      </c>
      <c r="Q2509" s="11" t="s">
        <v>8334</v>
      </c>
      <c r="R2509" t="s">
        <v>8351</v>
      </c>
      <c r="S2509" s="16">
        <f t="shared" si="196"/>
        <v>42105.072962962964</v>
      </c>
      <c r="T2509" s="16">
        <f t="shared" si="197"/>
        <v>42135.072962962964</v>
      </c>
      <c r="U2509">
        <f t="shared" si="193"/>
        <v>2015</v>
      </c>
    </row>
    <row r="2510" spans="1:21" ht="42.75" x14ac:dyDescent="0.4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4"/>
        <v>0</v>
      </c>
      <c r="P2510">
        <f t="shared" si="195"/>
        <v>0</v>
      </c>
      <c r="Q2510" s="11" t="s">
        <v>8334</v>
      </c>
      <c r="R2510" t="s">
        <v>8351</v>
      </c>
      <c r="S2510" s="16">
        <f t="shared" si="196"/>
        <v>41835.951782407406</v>
      </c>
      <c r="T2510" s="16">
        <f t="shared" si="197"/>
        <v>41865.951782407406</v>
      </c>
      <c r="U2510">
        <f t="shared" si="193"/>
        <v>2014</v>
      </c>
    </row>
    <row r="2511" spans="1:21" ht="42.75" x14ac:dyDescent="0.4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4"/>
        <v>1</v>
      </c>
      <c r="P2511">
        <f t="shared" si="195"/>
        <v>35.71</v>
      </c>
      <c r="Q2511" s="11" t="s">
        <v>8334</v>
      </c>
      <c r="R2511" t="s">
        <v>8351</v>
      </c>
      <c r="S2511" s="16">
        <f t="shared" si="196"/>
        <v>42058.809594907405</v>
      </c>
      <c r="T2511" s="16">
        <f t="shared" si="197"/>
        <v>42114.767928240741</v>
      </c>
      <c r="U2511">
        <f t="shared" si="193"/>
        <v>2015</v>
      </c>
    </row>
    <row r="2512" spans="1:21" ht="42.75" x14ac:dyDescent="0.4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4"/>
        <v>0</v>
      </c>
      <c r="P2512">
        <f t="shared" si="195"/>
        <v>37.5</v>
      </c>
      <c r="Q2512" s="11" t="s">
        <v>8334</v>
      </c>
      <c r="R2512" t="s">
        <v>8351</v>
      </c>
      <c r="S2512" s="16">
        <f t="shared" si="196"/>
        <v>42078.997361111105</v>
      </c>
      <c r="T2512" s="16">
        <f t="shared" si="197"/>
        <v>42138.997361111105</v>
      </c>
      <c r="U2512">
        <f t="shared" si="193"/>
        <v>2015</v>
      </c>
    </row>
    <row r="2513" spans="1:21" ht="42.75" x14ac:dyDescent="0.4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4"/>
        <v>0</v>
      </c>
      <c r="P2513">
        <f t="shared" si="195"/>
        <v>0</v>
      </c>
      <c r="Q2513" s="11" t="s">
        <v>8334</v>
      </c>
      <c r="R2513" t="s">
        <v>8351</v>
      </c>
      <c r="S2513" s="16">
        <f t="shared" si="196"/>
        <v>42371.446909722217</v>
      </c>
      <c r="T2513" s="16">
        <f t="shared" si="197"/>
        <v>42401.446909722217</v>
      </c>
      <c r="U2513">
        <f t="shared" si="193"/>
        <v>2016</v>
      </c>
    </row>
    <row r="2514" spans="1:21" ht="42.75" x14ac:dyDescent="0.4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4"/>
        <v>0</v>
      </c>
      <c r="P2514">
        <f t="shared" si="195"/>
        <v>0</v>
      </c>
      <c r="Q2514" s="11" t="s">
        <v>8334</v>
      </c>
      <c r="R2514" t="s">
        <v>8351</v>
      </c>
      <c r="S2514" s="16">
        <f t="shared" si="196"/>
        <v>41971.876863425925</v>
      </c>
      <c r="T2514" s="16">
        <f t="shared" si="197"/>
        <v>41986.876863425925</v>
      </c>
      <c r="U2514">
        <f t="shared" si="193"/>
        <v>2014</v>
      </c>
    </row>
    <row r="2515" spans="1:21" ht="42.75" x14ac:dyDescent="0.4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4"/>
        <v>0</v>
      </c>
      <c r="P2515">
        <f t="shared" si="195"/>
        <v>0</v>
      </c>
      <c r="Q2515" s="11" t="s">
        <v>8334</v>
      </c>
      <c r="R2515" t="s">
        <v>8351</v>
      </c>
      <c r="S2515" s="16">
        <f t="shared" si="196"/>
        <v>42732.00681712963</v>
      </c>
      <c r="T2515" s="16">
        <f t="shared" si="197"/>
        <v>42792.00681712963</v>
      </c>
      <c r="U2515">
        <f t="shared" si="193"/>
        <v>2016</v>
      </c>
    </row>
    <row r="2516" spans="1:21" ht="42.75" x14ac:dyDescent="0.4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4"/>
        <v>2</v>
      </c>
      <c r="P2516">
        <f t="shared" si="195"/>
        <v>52.5</v>
      </c>
      <c r="Q2516" s="11" t="s">
        <v>8334</v>
      </c>
      <c r="R2516" t="s">
        <v>8351</v>
      </c>
      <c r="S2516" s="16">
        <f t="shared" si="196"/>
        <v>41854.389780092592</v>
      </c>
      <c r="T2516" s="16">
        <f t="shared" si="197"/>
        <v>41871.389780092592</v>
      </c>
      <c r="U2516">
        <f t="shared" si="193"/>
        <v>2014</v>
      </c>
    </row>
    <row r="2517" spans="1:21" ht="42.75" x14ac:dyDescent="0.4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4"/>
        <v>19</v>
      </c>
      <c r="P2517">
        <f t="shared" si="195"/>
        <v>77.5</v>
      </c>
      <c r="Q2517" s="11" t="s">
        <v>8334</v>
      </c>
      <c r="R2517" t="s">
        <v>8351</v>
      </c>
      <c r="S2517" s="16">
        <f t="shared" si="196"/>
        <v>42027.839733796296</v>
      </c>
      <c r="T2517" s="16">
        <f t="shared" si="197"/>
        <v>42057.839733796296</v>
      </c>
      <c r="U2517">
        <f t="shared" si="193"/>
        <v>2015</v>
      </c>
    </row>
    <row r="2518" spans="1:21" ht="42.75" x14ac:dyDescent="0.4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4"/>
        <v>0</v>
      </c>
      <c r="P2518">
        <f t="shared" si="195"/>
        <v>0</v>
      </c>
      <c r="Q2518" s="11" t="s">
        <v>8334</v>
      </c>
      <c r="R2518" t="s">
        <v>8351</v>
      </c>
      <c r="S2518" s="16">
        <f t="shared" si="196"/>
        <v>41942.653379629628</v>
      </c>
      <c r="T2518" s="16">
        <f t="shared" si="197"/>
        <v>41972.6950462963</v>
      </c>
      <c r="U2518">
        <f t="shared" si="193"/>
        <v>2014</v>
      </c>
    </row>
    <row r="2519" spans="1:21" ht="42.75" x14ac:dyDescent="0.4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4"/>
        <v>10</v>
      </c>
      <c r="P2519">
        <f t="shared" si="195"/>
        <v>53.55</v>
      </c>
      <c r="Q2519" s="11" t="s">
        <v>8334</v>
      </c>
      <c r="R2519" t="s">
        <v>8351</v>
      </c>
      <c r="S2519" s="16">
        <f t="shared" si="196"/>
        <v>42052.802430555559</v>
      </c>
      <c r="T2519" s="16">
        <f t="shared" si="197"/>
        <v>42082.760763888888</v>
      </c>
      <c r="U2519">
        <f t="shared" si="193"/>
        <v>2015</v>
      </c>
    </row>
    <row r="2520" spans="1:21" ht="42.75" x14ac:dyDescent="0.4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4"/>
        <v>0</v>
      </c>
      <c r="P2520">
        <f t="shared" si="195"/>
        <v>0</v>
      </c>
      <c r="Q2520" s="11" t="s">
        <v>8334</v>
      </c>
      <c r="R2520" t="s">
        <v>8351</v>
      </c>
      <c r="S2520" s="16">
        <f t="shared" si="196"/>
        <v>41926.680879629632</v>
      </c>
      <c r="T2520" s="16">
        <f t="shared" si="197"/>
        <v>41956.722546296296</v>
      </c>
      <c r="U2520">
        <f t="shared" si="193"/>
        <v>2014</v>
      </c>
    </row>
    <row r="2521" spans="1:21" ht="28.5" x14ac:dyDescent="0.4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4"/>
        <v>0</v>
      </c>
      <c r="P2521">
        <f t="shared" si="195"/>
        <v>16.25</v>
      </c>
      <c r="Q2521" s="11" t="s">
        <v>8334</v>
      </c>
      <c r="R2521" t="s">
        <v>8351</v>
      </c>
      <c r="S2521" s="16">
        <f t="shared" si="196"/>
        <v>41809.155138888891</v>
      </c>
      <c r="T2521" s="16">
        <f t="shared" si="197"/>
        <v>41839.155138888891</v>
      </c>
      <c r="U2521">
        <f t="shared" si="193"/>
        <v>2014</v>
      </c>
    </row>
    <row r="2522" spans="1:21" ht="42.75" x14ac:dyDescent="0.4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4"/>
        <v>0</v>
      </c>
      <c r="P2522">
        <f t="shared" si="195"/>
        <v>0</v>
      </c>
      <c r="Q2522" s="11" t="s">
        <v>8334</v>
      </c>
      <c r="R2522" t="s">
        <v>8351</v>
      </c>
      <c r="S2522" s="16">
        <f t="shared" si="196"/>
        <v>42612.600520833337</v>
      </c>
      <c r="T2522" s="16">
        <f t="shared" si="197"/>
        <v>42658.806249999994</v>
      </c>
      <c r="U2522">
        <f t="shared" si="193"/>
        <v>2016</v>
      </c>
    </row>
    <row r="2523" spans="1:21" ht="57" x14ac:dyDescent="0.4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4"/>
        <v>109</v>
      </c>
      <c r="P2523">
        <f t="shared" si="195"/>
        <v>103.68</v>
      </c>
      <c r="Q2523" s="11" t="s">
        <v>8323</v>
      </c>
      <c r="R2523" t="s">
        <v>8352</v>
      </c>
      <c r="S2523" s="16">
        <f t="shared" si="196"/>
        <v>42269.967835648145</v>
      </c>
      <c r="T2523" s="16">
        <f t="shared" si="197"/>
        <v>42290.967835648145</v>
      </c>
      <c r="U2523">
        <f t="shared" si="193"/>
        <v>2015</v>
      </c>
    </row>
    <row r="2524" spans="1:21" ht="42.75" x14ac:dyDescent="0.4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4"/>
        <v>100</v>
      </c>
      <c r="P2524">
        <f t="shared" si="195"/>
        <v>185.19</v>
      </c>
      <c r="Q2524" s="11" t="s">
        <v>8323</v>
      </c>
      <c r="R2524" t="s">
        <v>8352</v>
      </c>
      <c r="S2524" s="16">
        <f t="shared" si="196"/>
        <v>42460.573611111111</v>
      </c>
      <c r="T2524" s="16">
        <f t="shared" si="197"/>
        <v>42482.619444444441</v>
      </c>
      <c r="U2524">
        <f t="shared" si="193"/>
        <v>2016</v>
      </c>
    </row>
    <row r="2525" spans="1:21" ht="42.75" x14ac:dyDescent="0.4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4"/>
        <v>156</v>
      </c>
      <c r="P2525">
        <f t="shared" si="195"/>
        <v>54.15</v>
      </c>
      <c r="Q2525" s="11" t="s">
        <v>8323</v>
      </c>
      <c r="R2525" t="s">
        <v>8352</v>
      </c>
      <c r="S2525" s="16">
        <f t="shared" si="196"/>
        <v>41930.975601851853</v>
      </c>
      <c r="T2525" s="16">
        <f t="shared" si="197"/>
        <v>41961.017268518524</v>
      </c>
      <c r="U2525">
        <f t="shared" si="193"/>
        <v>2014</v>
      </c>
    </row>
    <row r="2526" spans="1:21" ht="28.5" x14ac:dyDescent="0.4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4"/>
        <v>102</v>
      </c>
      <c r="P2526">
        <f t="shared" si="195"/>
        <v>177.21</v>
      </c>
      <c r="Q2526" s="11" t="s">
        <v>8323</v>
      </c>
      <c r="R2526" t="s">
        <v>8352</v>
      </c>
      <c r="S2526" s="16">
        <f t="shared" si="196"/>
        <v>41961.807372685187</v>
      </c>
      <c r="T2526" s="16">
        <f t="shared" si="197"/>
        <v>41994.1875</v>
      </c>
      <c r="U2526">
        <f t="shared" si="193"/>
        <v>2014</v>
      </c>
    </row>
    <row r="2527" spans="1:21" ht="42.75" x14ac:dyDescent="0.4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4"/>
        <v>100</v>
      </c>
      <c r="P2527">
        <f t="shared" si="195"/>
        <v>100.33</v>
      </c>
      <c r="Q2527" s="11" t="s">
        <v>8323</v>
      </c>
      <c r="R2527" t="s">
        <v>8352</v>
      </c>
      <c r="S2527" s="16">
        <f t="shared" si="196"/>
        <v>41058.844571759262</v>
      </c>
      <c r="T2527" s="16">
        <f t="shared" si="197"/>
        <v>41088.844571759262</v>
      </c>
      <c r="U2527">
        <f t="shared" si="193"/>
        <v>2012</v>
      </c>
    </row>
    <row r="2528" spans="1:21" ht="42.75" x14ac:dyDescent="0.4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4"/>
        <v>113</v>
      </c>
      <c r="P2528">
        <f t="shared" si="195"/>
        <v>136.91</v>
      </c>
      <c r="Q2528" s="11" t="s">
        <v>8323</v>
      </c>
      <c r="R2528" t="s">
        <v>8352</v>
      </c>
      <c r="S2528" s="16">
        <f t="shared" si="196"/>
        <v>41953.091134259259</v>
      </c>
      <c r="T2528" s="16">
        <f t="shared" si="197"/>
        <v>41981.207638888889</v>
      </c>
      <c r="U2528">
        <f t="shared" si="193"/>
        <v>2014</v>
      </c>
    </row>
    <row r="2529" spans="1:21" ht="42.75" x14ac:dyDescent="0.4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4"/>
        <v>102</v>
      </c>
      <c r="P2529">
        <f t="shared" si="195"/>
        <v>57.54</v>
      </c>
      <c r="Q2529" s="11" t="s">
        <v>8323</v>
      </c>
      <c r="R2529" t="s">
        <v>8352</v>
      </c>
      <c r="S2529" s="16">
        <f t="shared" si="196"/>
        <v>41546.75105324074</v>
      </c>
      <c r="T2529" s="16">
        <f t="shared" si="197"/>
        <v>41565.165972222225</v>
      </c>
      <c r="U2529">
        <f t="shared" si="193"/>
        <v>2013</v>
      </c>
    </row>
    <row r="2530" spans="1:21" ht="42.75" x14ac:dyDescent="0.4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4"/>
        <v>107</v>
      </c>
      <c r="P2530">
        <f t="shared" si="195"/>
        <v>52.96</v>
      </c>
      <c r="Q2530" s="11" t="s">
        <v>8323</v>
      </c>
      <c r="R2530" t="s">
        <v>8352</v>
      </c>
      <c r="S2530" s="16">
        <f t="shared" si="196"/>
        <v>42217.834525462968</v>
      </c>
      <c r="T2530" s="16">
        <f t="shared" si="197"/>
        <v>42236.458333333328</v>
      </c>
      <c r="U2530">
        <f t="shared" si="193"/>
        <v>2015</v>
      </c>
    </row>
    <row r="2531" spans="1:21" ht="28.5" x14ac:dyDescent="0.4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4"/>
        <v>104</v>
      </c>
      <c r="P2531">
        <f t="shared" si="195"/>
        <v>82.33</v>
      </c>
      <c r="Q2531" s="11" t="s">
        <v>8323</v>
      </c>
      <c r="R2531" t="s">
        <v>8352</v>
      </c>
      <c r="S2531" s="16">
        <f t="shared" si="196"/>
        <v>40948.080729166664</v>
      </c>
      <c r="T2531" s="16">
        <f t="shared" si="197"/>
        <v>40993.0390625</v>
      </c>
      <c r="U2531">
        <f t="shared" ref="U2531:U2562" si="198">YEAR(S2531)</f>
        <v>2012</v>
      </c>
    </row>
    <row r="2532" spans="1:21" ht="42.75" x14ac:dyDescent="0.4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4"/>
        <v>100</v>
      </c>
      <c r="P2532">
        <f t="shared" si="195"/>
        <v>135.41999999999999</v>
      </c>
      <c r="Q2532" s="11" t="s">
        <v>8323</v>
      </c>
      <c r="R2532" t="s">
        <v>8352</v>
      </c>
      <c r="S2532" s="16">
        <f t="shared" si="196"/>
        <v>42081.864641203705</v>
      </c>
      <c r="T2532" s="16">
        <f t="shared" si="197"/>
        <v>42114.201388888891</v>
      </c>
      <c r="U2532">
        <f t="shared" si="198"/>
        <v>2015</v>
      </c>
    </row>
    <row r="2533" spans="1:21" ht="42.75" x14ac:dyDescent="0.4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4"/>
        <v>100</v>
      </c>
      <c r="P2533">
        <f t="shared" si="195"/>
        <v>74.069999999999993</v>
      </c>
      <c r="Q2533" s="11" t="s">
        <v>8323</v>
      </c>
      <c r="R2533" t="s">
        <v>8352</v>
      </c>
      <c r="S2533" s="16">
        <f t="shared" si="196"/>
        <v>42208.680023148147</v>
      </c>
      <c r="T2533" s="16">
        <f t="shared" si="197"/>
        <v>42231.165972222225</v>
      </c>
      <c r="U2533">
        <f t="shared" si="198"/>
        <v>2015</v>
      </c>
    </row>
    <row r="2534" spans="1:21" ht="42.75" x14ac:dyDescent="0.4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4"/>
        <v>126</v>
      </c>
      <c r="P2534">
        <f t="shared" si="195"/>
        <v>84.08</v>
      </c>
      <c r="Q2534" s="11" t="s">
        <v>8323</v>
      </c>
      <c r="R2534" t="s">
        <v>8352</v>
      </c>
      <c r="S2534" s="16">
        <f t="shared" si="196"/>
        <v>41107.849143518521</v>
      </c>
      <c r="T2534" s="16">
        <f t="shared" si="197"/>
        <v>41137.849143518521</v>
      </c>
      <c r="U2534">
        <f t="shared" si="198"/>
        <v>2012</v>
      </c>
    </row>
    <row r="2535" spans="1:21" ht="42.75" x14ac:dyDescent="0.4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4"/>
        <v>111</v>
      </c>
      <c r="P2535">
        <f t="shared" si="195"/>
        <v>61.03</v>
      </c>
      <c r="Q2535" s="11" t="s">
        <v>8323</v>
      </c>
      <c r="R2535" t="s">
        <v>8352</v>
      </c>
      <c r="S2535" s="16">
        <f t="shared" si="196"/>
        <v>41304.751284722224</v>
      </c>
      <c r="T2535" s="16">
        <f t="shared" si="197"/>
        <v>41334.750787037039</v>
      </c>
      <c r="U2535">
        <f t="shared" si="198"/>
        <v>2013</v>
      </c>
    </row>
    <row r="2536" spans="1:21" ht="57" x14ac:dyDescent="0.4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4"/>
        <v>105</v>
      </c>
      <c r="P2536">
        <f t="shared" si="195"/>
        <v>150</v>
      </c>
      <c r="Q2536" s="11" t="s">
        <v>8323</v>
      </c>
      <c r="R2536" t="s">
        <v>8352</v>
      </c>
      <c r="S2536" s="16">
        <f t="shared" si="196"/>
        <v>40127.700370370374</v>
      </c>
      <c r="T2536" s="16">
        <f t="shared" si="197"/>
        <v>40179.25</v>
      </c>
      <c r="U2536">
        <f t="shared" si="198"/>
        <v>2009</v>
      </c>
    </row>
    <row r="2537" spans="1:21" x14ac:dyDescent="0.4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4"/>
        <v>104</v>
      </c>
      <c r="P2537">
        <f t="shared" si="195"/>
        <v>266.08999999999997</v>
      </c>
      <c r="Q2537" s="11" t="s">
        <v>8323</v>
      </c>
      <c r="R2537" t="s">
        <v>8352</v>
      </c>
      <c r="S2537" s="16">
        <f t="shared" si="196"/>
        <v>41943.791030092594</v>
      </c>
      <c r="T2537" s="16">
        <f t="shared" si="197"/>
        <v>41974.832696759258</v>
      </c>
      <c r="U2537">
        <f t="shared" si="198"/>
        <v>2014</v>
      </c>
    </row>
    <row r="2538" spans="1:21" ht="42.75" x14ac:dyDescent="0.4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4"/>
        <v>116</v>
      </c>
      <c r="P2538">
        <f t="shared" si="195"/>
        <v>7.25</v>
      </c>
      <c r="Q2538" s="11" t="s">
        <v>8323</v>
      </c>
      <c r="R2538" t="s">
        <v>8352</v>
      </c>
      <c r="S2538" s="16">
        <f t="shared" si="196"/>
        <v>41464.106087962966</v>
      </c>
      <c r="T2538" s="16">
        <f t="shared" si="197"/>
        <v>41485.106087962966</v>
      </c>
      <c r="U2538">
        <f t="shared" si="198"/>
        <v>2013</v>
      </c>
    </row>
    <row r="2539" spans="1:21" ht="42.75" x14ac:dyDescent="0.4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4"/>
        <v>110</v>
      </c>
      <c r="P2539">
        <f t="shared" si="195"/>
        <v>100</v>
      </c>
      <c r="Q2539" s="11" t="s">
        <v>8323</v>
      </c>
      <c r="R2539" t="s">
        <v>8352</v>
      </c>
      <c r="S2539" s="16">
        <f t="shared" si="196"/>
        <v>40696.648784722223</v>
      </c>
      <c r="T2539" s="16">
        <f t="shared" si="197"/>
        <v>40756.648784722223</v>
      </c>
      <c r="U2539">
        <f t="shared" si="198"/>
        <v>2011</v>
      </c>
    </row>
    <row r="2540" spans="1:21" ht="28.5" x14ac:dyDescent="0.4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4"/>
        <v>113</v>
      </c>
      <c r="P2540">
        <f t="shared" si="195"/>
        <v>109.96</v>
      </c>
      <c r="Q2540" s="11" t="s">
        <v>8323</v>
      </c>
      <c r="R2540" t="s">
        <v>8352</v>
      </c>
      <c r="S2540" s="16">
        <f t="shared" si="196"/>
        <v>41298.509965277779</v>
      </c>
      <c r="T2540" s="16">
        <f t="shared" si="197"/>
        <v>41329.207638888889</v>
      </c>
      <c r="U2540">
        <f t="shared" si="198"/>
        <v>2013</v>
      </c>
    </row>
    <row r="2541" spans="1:21" ht="42.75" x14ac:dyDescent="0.4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4"/>
        <v>100</v>
      </c>
      <c r="P2541">
        <f t="shared" si="195"/>
        <v>169.92</v>
      </c>
      <c r="Q2541" s="11" t="s">
        <v>8323</v>
      </c>
      <c r="R2541" t="s">
        <v>8352</v>
      </c>
      <c r="S2541" s="16">
        <f t="shared" si="196"/>
        <v>41977.902222222227</v>
      </c>
      <c r="T2541" s="16">
        <f t="shared" si="197"/>
        <v>42037.902222222227</v>
      </c>
      <c r="U2541">
        <f t="shared" si="198"/>
        <v>2014</v>
      </c>
    </row>
    <row r="2542" spans="1:21" ht="42.75" x14ac:dyDescent="0.4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4"/>
        <v>103</v>
      </c>
      <c r="P2542">
        <f t="shared" si="195"/>
        <v>95.74</v>
      </c>
      <c r="Q2542" s="11" t="s">
        <v>8323</v>
      </c>
      <c r="R2542" t="s">
        <v>8352</v>
      </c>
      <c r="S2542" s="16">
        <f t="shared" si="196"/>
        <v>40785.675011574072</v>
      </c>
      <c r="T2542" s="16">
        <f t="shared" si="197"/>
        <v>40845.675011574072</v>
      </c>
      <c r="U2542">
        <f t="shared" si="198"/>
        <v>2011</v>
      </c>
    </row>
    <row r="2543" spans="1:21" ht="57" x14ac:dyDescent="0.4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4"/>
        <v>107</v>
      </c>
      <c r="P2543">
        <f t="shared" si="195"/>
        <v>59.46</v>
      </c>
      <c r="Q2543" s="11" t="s">
        <v>8323</v>
      </c>
      <c r="R2543" t="s">
        <v>8352</v>
      </c>
      <c r="S2543" s="16">
        <f t="shared" si="196"/>
        <v>41483.449282407404</v>
      </c>
      <c r="T2543" s="16">
        <f t="shared" si="197"/>
        <v>41543.449282407404</v>
      </c>
      <c r="U2543">
        <f t="shared" si="198"/>
        <v>2013</v>
      </c>
    </row>
    <row r="2544" spans="1:21" ht="42.75" x14ac:dyDescent="0.4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4"/>
        <v>104</v>
      </c>
      <c r="P2544">
        <f t="shared" si="195"/>
        <v>55.77</v>
      </c>
      <c r="Q2544" s="11" t="s">
        <v>8323</v>
      </c>
      <c r="R2544" t="s">
        <v>8352</v>
      </c>
      <c r="S2544" s="16">
        <f t="shared" si="196"/>
        <v>41509.426585648151</v>
      </c>
      <c r="T2544" s="16">
        <f t="shared" si="197"/>
        <v>41548.165972222225</v>
      </c>
      <c r="U2544">
        <f t="shared" si="198"/>
        <v>2013</v>
      </c>
    </row>
    <row r="2545" spans="1:21" ht="42.75" x14ac:dyDescent="0.4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4"/>
        <v>156</v>
      </c>
      <c r="P2545">
        <f t="shared" si="195"/>
        <v>30.08</v>
      </c>
      <c r="Q2545" s="11" t="s">
        <v>8323</v>
      </c>
      <c r="R2545" t="s">
        <v>8352</v>
      </c>
      <c r="S2545" s="16">
        <f t="shared" si="196"/>
        <v>40514.107615740737</v>
      </c>
      <c r="T2545" s="16">
        <f t="shared" si="197"/>
        <v>40545.125</v>
      </c>
      <c r="U2545">
        <f t="shared" si="198"/>
        <v>2010</v>
      </c>
    </row>
    <row r="2546" spans="1:21" ht="42.75" x14ac:dyDescent="0.4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4"/>
        <v>101</v>
      </c>
      <c r="P2546">
        <f t="shared" si="195"/>
        <v>88.44</v>
      </c>
      <c r="Q2546" s="11" t="s">
        <v>8323</v>
      </c>
      <c r="R2546" t="s">
        <v>8352</v>
      </c>
      <c r="S2546" s="16">
        <f t="shared" si="196"/>
        <v>41068.520474537036</v>
      </c>
      <c r="T2546" s="16">
        <f t="shared" si="197"/>
        <v>41098.520474537036</v>
      </c>
      <c r="U2546">
        <f t="shared" si="198"/>
        <v>2012</v>
      </c>
    </row>
    <row r="2547" spans="1:21" ht="42.75" x14ac:dyDescent="0.4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4"/>
        <v>195</v>
      </c>
      <c r="P2547">
        <f t="shared" si="195"/>
        <v>64.03</v>
      </c>
      <c r="Q2547" s="11" t="s">
        <v>8323</v>
      </c>
      <c r="R2547" t="s">
        <v>8352</v>
      </c>
      <c r="S2547" s="16">
        <f t="shared" si="196"/>
        <v>42027.13817129629</v>
      </c>
      <c r="T2547" s="16">
        <f t="shared" si="197"/>
        <v>42062.020833333328</v>
      </c>
      <c r="U2547">
        <f t="shared" si="198"/>
        <v>2015</v>
      </c>
    </row>
    <row r="2548" spans="1:21" ht="42.75" x14ac:dyDescent="0.4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4"/>
        <v>112</v>
      </c>
      <c r="P2548">
        <f t="shared" si="195"/>
        <v>60.15</v>
      </c>
      <c r="Q2548" s="11" t="s">
        <v>8323</v>
      </c>
      <c r="R2548" t="s">
        <v>8352</v>
      </c>
      <c r="S2548" s="16">
        <f t="shared" si="196"/>
        <v>41524.858553240738</v>
      </c>
      <c r="T2548" s="16">
        <f t="shared" si="197"/>
        <v>41552.208333333336</v>
      </c>
      <c r="U2548">
        <f t="shared" si="198"/>
        <v>2013</v>
      </c>
    </row>
    <row r="2549" spans="1:21" ht="42.75" x14ac:dyDescent="0.4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4"/>
        <v>120</v>
      </c>
      <c r="P2549">
        <f t="shared" si="195"/>
        <v>49.19</v>
      </c>
      <c r="Q2549" s="11" t="s">
        <v>8323</v>
      </c>
      <c r="R2549" t="s">
        <v>8352</v>
      </c>
      <c r="S2549" s="16">
        <f t="shared" si="196"/>
        <v>40973.773182870369</v>
      </c>
      <c r="T2549" s="16">
        <f t="shared" si="197"/>
        <v>41003.731516203705</v>
      </c>
      <c r="U2549">
        <f t="shared" si="198"/>
        <v>2012</v>
      </c>
    </row>
    <row r="2550" spans="1:21" ht="42.75" x14ac:dyDescent="0.4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4"/>
        <v>102</v>
      </c>
      <c r="P2550">
        <f t="shared" si="195"/>
        <v>165.16</v>
      </c>
      <c r="Q2550" s="11" t="s">
        <v>8323</v>
      </c>
      <c r="R2550" t="s">
        <v>8352</v>
      </c>
      <c r="S2550" s="16">
        <f t="shared" si="196"/>
        <v>42618.625428240746</v>
      </c>
      <c r="T2550" s="16">
        <f t="shared" si="197"/>
        <v>42643.185416666667</v>
      </c>
      <c r="U2550">
        <f t="shared" si="198"/>
        <v>2016</v>
      </c>
    </row>
    <row r="2551" spans="1:21" ht="42.75" x14ac:dyDescent="0.4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4"/>
        <v>103</v>
      </c>
      <c r="P2551">
        <f t="shared" si="195"/>
        <v>43.62</v>
      </c>
      <c r="Q2551" s="11" t="s">
        <v>8323</v>
      </c>
      <c r="R2551" t="s">
        <v>8352</v>
      </c>
      <c r="S2551" s="16">
        <f t="shared" si="196"/>
        <v>41390.757754629631</v>
      </c>
      <c r="T2551" s="16">
        <f t="shared" si="197"/>
        <v>41425.708333333336</v>
      </c>
      <c r="U2551">
        <f t="shared" si="198"/>
        <v>2013</v>
      </c>
    </row>
    <row r="2552" spans="1:21" ht="42.75" x14ac:dyDescent="0.4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4"/>
        <v>101</v>
      </c>
      <c r="P2552">
        <f t="shared" si="195"/>
        <v>43.7</v>
      </c>
      <c r="Q2552" s="11" t="s">
        <v>8323</v>
      </c>
      <c r="R2552" t="s">
        <v>8352</v>
      </c>
      <c r="S2552" s="16">
        <f t="shared" si="196"/>
        <v>42228.634328703702</v>
      </c>
      <c r="T2552" s="16">
        <f t="shared" si="197"/>
        <v>42285.165972222225</v>
      </c>
      <c r="U2552">
        <f t="shared" si="198"/>
        <v>2015</v>
      </c>
    </row>
    <row r="2553" spans="1:21" ht="42.75" x14ac:dyDescent="0.4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4"/>
        <v>103</v>
      </c>
      <c r="P2553">
        <f t="shared" si="195"/>
        <v>67.42</v>
      </c>
      <c r="Q2553" s="11" t="s">
        <v>8323</v>
      </c>
      <c r="R2553" t="s">
        <v>8352</v>
      </c>
      <c r="S2553" s="16">
        <f t="shared" si="196"/>
        <v>40961.252141203702</v>
      </c>
      <c r="T2553" s="16">
        <f t="shared" si="197"/>
        <v>40989.866666666669</v>
      </c>
      <c r="U2553">
        <f t="shared" si="198"/>
        <v>2012</v>
      </c>
    </row>
    <row r="2554" spans="1:21" ht="42.75" x14ac:dyDescent="0.4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4"/>
        <v>107</v>
      </c>
      <c r="P2554">
        <f t="shared" si="195"/>
        <v>177.5</v>
      </c>
      <c r="Q2554" s="11" t="s">
        <v>8323</v>
      </c>
      <c r="R2554" t="s">
        <v>8352</v>
      </c>
      <c r="S2554" s="16">
        <f t="shared" si="196"/>
        <v>42769.809965277775</v>
      </c>
      <c r="T2554" s="16">
        <f t="shared" si="197"/>
        <v>42799.809965277775</v>
      </c>
      <c r="U2554">
        <f t="shared" si="198"/>
        <v>2017</v>
      </c>
    </row>
    <row r="2555" spans="1:21" ht="42.75" x14ac:dyDescent="0.4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4"/>
        <v>156</v>
      </c>
      <c r="P2555">
        <f t="shared" si="195"/>
        <v>38.880000000000003</v>
      </c>
      <c r="Q2555" s="11" t="s">
        <v>8323</v>
      </c>
      <c r="R2555" t="s">
        <v>8352</v>
      </c>
      <c r="S2555" s="16">
        <f t="shared" si="196"/>
        <v>41113.199155092596</v>
      </c>
      <c r="T2555" s="16">
        <f t="shared" si="197"/>
        <v>41173.199155092596</v>
      </c>
      <c r="U2555">
        <f t="shared" si="198"/>
        <v>2012</v>
      </c>
    </row>
    <row r="2556" spans="1:21" ht="42.75" x14ac:dyDescent="0.4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4"/>
        <v>123</v>
      </c>
      <c r="P2556">
        <f t="shared" si="195"/>
        <v>54.99</v>
      </c>
      <c r="Q2556" s="11" t="s">
        <v>8323</v>
      </c>
      <c r="R2556" t="s">
        <v>8352</v>
      </c>
      <c r="S2556" s="16">
        <f t="shared" si="196"/>
        <v>42125.078275462962</v>
      </c>
      <c r="T2556" s="16">
        <f t="shared" si="197"/>
        <v>42156.165972222225</v>
      </c>
      <c r="U2556">
        <f t="shared" si="198"/>
        <v>2015</v>
      </c>
    </row>
    <row r="2557" spans="1:21" ht="42.75" x14ac:dyDescent="0.4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4"/>
        <v>107</v>
      </c>
      <c r="P2557">
        <f t="shared" si="195"/>
        <v>61.34</v>
      </c>
      <c r="Q2557" s="11" t="s">
        <v>8323</v>
      </c>
      <c r="R2557" t="s">
        <v>8352</v>
      </c>
      <c r="S2557" s="16">
        <f t="shared" si="196"/>
        <v>41026.655011574076</v>
      </c>
      <c r="T2557" s="16">
        <f t="shared" si="197"/>
        <v>41057.655011574076</v>
      </c>
      <c r="U2557">
        <f t="shared" si="198"/>
        <v>2012</v>
      </c>
    </row>
    <row r="2558" spans="1:21" ht="42.75" x14ac:dyDescent="0.4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4"/>
        <v>106</v>
      </c>
      <c r="P2558">
        <f t="shared" si="195"/>
        <v>23.12</v>
      </c>
      <c r="Q2558" s="11" t="s">
        <v>8323</v>
      </c>
      <c r="R2558" t="s">
        <v>8352</v>
      </c>
      <c r="S2558" s="16">
        <f t="shared" si="196"/>
        <v>41222.991400462961</v>
      </c>
      <c r="T2558" s="16">
        <f t="shared" si="197"/>
        <v>41267.991400462961</v>
      </c>
      <c r="U2558">
        <f t="shared" si="198"/>
        <v>2012</v>
      </c>
    </row>
    <row r="2559" spans="1:21" ht="28.5" x14ac:dyDescent="0.4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4"/>
        <v>118</v>
      </c>
      <c r="P2559">
        <f t="shared" si="195"/>
        <v>29.61</v>
      </c>
      <c r="Q2559" s="11" t="s">
        <v>8323</v>
      </c>
      <c r="R2559" t="s">
        <v>8352</v>
      </c>
      <c r="S2559" s="16">
        <f t="shared" si="196"/>
        <v>41744.745208333334</v>
      </c>
      <c r="T2559" s="16">
        <f t="shared" si="197"/>
        <v>41774.745208333334</v>
      </c>
      <c r="U2559">
        <f t="shared" si="198"/>
        <v>2014</v>
      </c>
    </row>
    <row r="2560" spans="1:21" ht="28.5" x14ac:dyDescent="0.4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4"/>
        <v>109</v>
      </c>
      <c r="P2560">
        <f t="shared" si="195"/>
        <v>75.61</v>
      </c>
      <c r="Q2560" s="11" t="s">
        <v>8323</v>
      </c>
      <c r="R2560" t="s">
        <v>8352</v>
      </c>
      <c r="S2560" s="16">
        <f t="shared" si="196"/>
        <v>42093.860023148154</v>
      </c>
      <c r="T2560" s="16">
        <f t="shared" si="197"/>
        <v>42125.582638888889</v>
      </c>
      <c r="U2560">
        <f t="shared" si="198"/>
        <v>2015</v>
      </c>
    </row>
    <row r="2561" spans="1:21" ht="42.75" x14ac:dyDescent="0.4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4"/>
        <v>111</v>
      </c>
      <c r="P2561">
        <f t="shared" si="195"/>
        <v>35.6</v>
      </c>
      <c r="Q2561" s="11" t="s">
        <v>8323</v>
      </c>
      <c r="R2561" t="s">
        <v>8352</v>
      </c>
      <c r="S2561" s="16">
        <f t="shared" si="196"/>
        <v>40829.873657407406</v>
      </c>
      <c r="T2561" s="16">
        <f t="shared" si="197"/>
        <v>40862.817361111112</v>
      </c>
      <c r="U2561">
        <f t="shared" si="198"/>
        <v>2011</v>
      </c>
    </row>
    <row r="2562" spans="1:21" ht="42.75" x14ac:dyDescent="0.4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4"/>
        <v>100</v>
      </c>
      <c r="P2562">
        <f t="shared" si="195"/>
        <v>143</v>
      </c>
      <c r="Q2562" s="11" t="s">
        <v>8323</v>
      </c>
      <c r="R2562" t="s">
        <v>8352</v>
      </c>
      <c r="S2562" s="16">
        <f t="shared" si="196"/>
        <v>42039.951087962967</v>
      </c>
      <c r="T2562" s="16">
        <f t="shared" si="197"/>
        <v>42069.951087962967</v>
      </c>
      <c r="U2562">
        <f t="shared" si="198"/>
        <v>2015</v>
      </c>
    </row>
    <row r="2563" spans="1:21" ht="42.75" x14ac:dyDescent="0.4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99">ROUND(E2563/D2563*100,0)</f>
        <v>0</v>
      </c>
      <c r="P2563">
        <f t="shared" ref="P2563:P2626" si="200">IFERROR(ROUND(E2563/L2563,2),0)</f>
        <v>0</v>
      </c>
      <c r="Q2563" s="11" t="s">
        <v>8334</v>
      </c>
      <c r="R2563" t="s">
        <v>8335</v>
      </c>
      <c r="S2563" s="16">
        <f t="shared" ref="S2563:S2626" si="201">(((J2563/60)/60)/24)+DATE(1970,1,1)</f>
        <v>42260.528807870374</v>
      </c>
      <c r="T2563" s="16">
        <f t="shared" ref="T2563:T2626" si="202">(((I2563/60)/60)/24)+DATE(1970,1,1)</f>
        <v>42290.528807870374</v>
      </c>
    </row>
    <row r="2564" spans="1:21" ht="57" x14ac:dyDescent="0.4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99"/>
        <v>1</v>
      </c>
      <c r="P2564">
        <f t="shared" si="200"/>
        <v>25</v>
      </c>
      <c r="Q2564" s="11" t="s">
        <v>8334</v>
      </c>
      <c r="R2564" t="s">
        <v>8335</v>
      </c>
      <c r="S2564" s="16">
        <f t="shared" si="201"/>
        <v>42594.524756944447</v>
      </c>
      <c r="T2564" s="16">
        <f t="shared" si="202"/>
        <v>42654.524756944447</v>
      </c>
    </row>
    <row r="2565" spans="1:21" ht="28.5" x14ac:dyDescent="0.4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99"/>
        <v>0</v>
      </c>
      <c r="P2565">
        <f t="shared" si="200"/>
        <v>0</v>
      </c>
      <c r="Q2565" s="11" t="s">
        <v>8334</v>
      </c>
      <c r="R2565" t="s">
        <v>8335</v>
      </c>
      <c r="S2565" s="16">
        <f t="shared" si="201"/>
        <v>42155.139479166668</v>
      </c>
      <c r="T2565" s="16">
        <f t="shared" si="202"/>
        <v>42215.139479166668</v>
      </c>
    </row>
    <row r="2566" spans="1:21" ht="42.75" x14ac:dyDescent="0.4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99"/>
        <v>0</v>
      </c>
      <c r="P2566">
        <f t="shared" si="200"/>
        <v>0</v>
      </c>
      <c r="Q2566" s="11" t="s">
        <v>8334</v>
      </c>
      <c r="R2566" t="s">
        <v>8335</v>
      </c>
      <c r="S2566" s="16">
        <f t="shared" si="201"/>
        <v>41822.040497685186</v>
      </c>
      <c r="T2566" s="16">
        <f t="shared" si="202"/>
        <v>41852.040497685186</v>
      </c>
    </row>
    <row r="2567" spans="1:21" ht="42.75" x14ac:dyDescent="0.4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99"/>
        <v>1</v>
      </c>
      <c r="P2567">
        <f t="shared" si="200"/>
        <v>100</v>
      </c>
      <c r="Q2567" s="11" t="s">
        <v>8334</v>
      </c>
      <c r="R2567" t="s">
        <v>8335</v>
      </c>
      <c r="S2567" s="16">
        <f t="shared" si="201"/>
        <v>42440.650335648148</v>
      </c>
      <c r="T2567" s="16">
        <f t="shared" si="202"/>
        <v>42499.868055555555</v>
      </c>
    </row>
    <row r="2568" spans="1:21" ht="42.75" x14ac:dyDescent="0.4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99"/>
        <v>0</v>
      </c>
      <c r="P2568">
        <f t="shared" si="200"/>
        <v>0</v>
      </c>
      <c r="Q2568" s="11" t="s">
        <v>8334</v>
      </c>
      <c r="R2568" t="s">
        <v>8335</v>
      </c>
      <c r="S2568" s="16">
        <f t="shared" si="201"/>
        <v>41842.980879629627</v>
      </c>
      <c r="T2568" s="16">
        <f t="shared" si="202"/>
        <v>41872.980879629627</v>
      </c>
    </row>
    <row r="2569" spans="1:21" ht="42.75" x14ac:dyDescent="0.4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99"/>
        <v>0</v>
      </c>
      <c r="P2569">
        <f t="shared" si="200"/>
        <v>60</v>
      </c>
      <c r="Q2569" s="11" t="s">
        <v>8334</v>
      </c>
      <c r="R2569" t="s">
        <v>8335</v>
      </c>
      <c r="S2569" s="16">
        <f t="shared" si="201"/>
        <v>42087.878912037035</v>
      </c>
      <c r="T2569" s="16">
        <f t="shared" si="202"/>
        <v>42117.878912037035</v>
      </c>
    </row>
    <row r="2570" spans="1:21" ht="42.75" x14ac:dyDescent="0.4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99"/>
        <v>1</v>
      </c>
      <c r="P2570">
        <f t="shared" si="200"/>
        <v>50</v>
      </c>
      <c r="Q2570" s="11" t="s">
        <v>8334</v>
      </c>
      <c r="R2570" t="s">
        <v>8335</v>
      </c>
      <c r="S2570" s="16">
        <f t="shared" si="201"/>
        <v>42584.666597222225</v>
      </c>
      <c r="T2570" s="16">
        <f t="shared" si="202"/>
        <v>42614.666597222225</v>
      </c>
    </row>
    <row r="2571" spans="1:21" ht="42.75" x14ac:dyDescent="0.4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99"/>
        <v>2</v>
      </c>
      <c r="P2571">
        <f t="shared" si="200"/>
        <v>72.5</v>
      </c>
      <c r="Q2571" s="11" t="s">
        <v>8334</v>
      </c>
      <c r="R2571" t="s">
        <v>8335</v>
      </c>
      <c r="S2571" s="16">
        <f t="shared" si="201"/>
        <v>42234.105462962965</v>
      </c>
      <c r="T2571" s="16">
        <f t="shared" si="202"/>
        <v>42264.105462962965</v>
      </c>
    </row>
    <row r="2572" spans="1:21" ht="42.75" x14ac:dyDescent="0.4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99"/>
        <v>1</v>
      </c>
      <c r="P2572">
        <f t="shared" si="200"/>
        <v>29.5</v>
      </c>
      <c r="Q2572" s="11" t="s">
        <v>8334</v>
      </c>
      <c r="R2572" t="s">
        <v>8335</v>
      </c>
      <c r="S2572" s="16">
        <f t="shared" si="201"/>
        <v>42744.903182870374</v>
      </c>
      <c r="T2572" s="16">
        <f t="shared" si="202"/>
        <v>42774.903182870374</v>
      </c>
    </row>
    <row r="2573" spans="1:21" ht="42.75" x14ac:dyDescent="0.4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99"/>
        <v>0</v>
      </c>
      <c r="P2573">
        <f t="shared" si="200"/>
        <v>62.5</v>
      </c>
      <c r="Q2573" s="11" t="s">
        <v>8334</v>
      </c>
      <c r="R2573" t="s">
        <v>8335</v>
      </c>
      <c r="S2573" s="16">
        <f t="shared" si="201"/>
        <v>42449.341678240744</v>
      </c>
      <c r="T2573" s="16">
        <f t="shared" si="202"/>
        <v>42509.341678240744</v>
      </c>
    </row>
    <row r="2574" spans="1:21" ht="42.75" x14ac:dyDescent="0.4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99"/>
        <v>0</v>
      </c>
      <c r="P2574">
        <f t="shared" si="200"/>
        <v>0</v>
      </c>
      <c r="Q2574" s="11" t="s">
        <v>8334</v>
      </c>
      <c r="R2574" t="s">
        <v>8335</v>
      </c>
      <c r="S2574" s="16">
        <f t="shared" si="201"/>
        <v>42077.119409722218</v>
      </c>
      <c r="T2574" s="16">
        <f t="shared" si="202"/>
        <v>42107.119409722218</v>
      </c>
    </row>
    <row r="2575" spans="1:21" ht="42.75" x14ac:dyDescent="0.4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99"/>
        <v>0</v>
      </c>
      <c r="P2575">
        <f t="shared" si="200"/>
        <v>0</v>
      </c>
      <c r="Q2575" s="11" t="s">
        <v>8334</v>
      </c>
      <c r="R2575" t="s">
        <v>8335</v>
      </c>
      <c r="S2575" s="16">
        <f t="shared" si="201"/>
        <v>41829.592002314814</v>
      </c>
      <c r="T2575" s="16">
        <f t="shared" si="202"/>
        <v>41874.592002314814</v>
      </c>
    </row>
    <row r="2576" spans="1:21" ht="42.75" x14ac:dyDescent="0.4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99"/>
        <v>0</v>
      </c>
      <c r="P2576">
        <f t="shared" si="200"/>
        <v>0</v>
      </c>
      <c r="Q2576" s="11" t="s">
        <v>8334</v>
      </c>
      <c r="R2576" t="s">
        <v>8335</v>
      </c>
      <c r="S2576" s="16">
        <f t="shared" si="201"/>
        <v>42487.825752314813</v>
      </c>
      <c r="T2576" s="16">
        <f t="shared" si="202"/>
        <v>42508.825752314813</v>
      </c>
    </row>
    <row r="2577" spans="1:21" ht="42.75" x14ac:dyDescent="0.4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99"/>
        <v>0</v>
      </c>
      <c r="P2577">
        <f t="shared" si="200"/>
        <v>0</v>
      </c>
      <c r="Q2577" s="11" t="s">
        <v>8334</v>
      </c>
      <c r="R2577" t="s">
        <v>8335</v>
      </c>
      <c r="S2577" s="16">
        <f t="shared" si="201"/>
        <v>41986.108726851846</v>
      </c>
      <c r="T2577" s="16">
        <f t="shared" si="202"/>
        <v>42016.108726851846</v>
      </c>
    </row>
    <row r="2578" spans="1:21" ht="28.5" x14ac:dyDescent="0.4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99"/>
        <v>0</v>
      </c>
      <c r="P2578">
        <f t="shared" si="200"/>
        <v>0</v>
      </c>
      <c r="Q2578" s="11" t="s">
        <v>8334</v>
      </c>
      <c r="R2578" t="s">
        <v>8335</v>
      </c>
      <c r="S2578" s="16">
        <f t="shared" si="201"/>
        <v>42060.00980324074</v>
      </c>
      <c r="T2578" s="16">
        <f t="shared" si="202"/>
        <v>42104.968136574069</v>
      </c>
    </row>
    <row r="2579" spans="1:21" ht="42.75" x14ac:dyDescent="0.4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99"/>
        <v>0</v>
      </c>
      <c r="P2579">
        <f t="shared" si="200"/>
        <v>0</v>
      </c>
      <c r="Q2579" s="11" t="s">
        <v>8334</v>
      </c>
      <c r="R2579" t="s">
        <v>8335</v>
      </c>
      <c r="S2579" s="16">
        <f t="shared" si="201"/>
        <v>41830.820567129631</v>
      </c>
      <c r="T2579" s="16">
        <f t="shared" si="202"/>
        <v>41855.820567129631</v>
      </c>
    </row>
    <row r="2580" spans="1:21" ht="42.75" x14ac:dyDescent="0.4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99"/>
        <v>0</v>
      </c>
      <c r="P2580">
        <f t="shared" si="200"/>
        <v>0</v>
      </c>
      <c r="Q2580" s="11" t="s">
        <v>8334</v>
      </c>
      <c r="R2580" t="s">
        <v>8335</v>
      </c>
      <c r="S2580" s="16">
        <f t="shared" si="201"/>
        <v>42238.022905092599</v>
      </c>
      <c r="T2580" s="16">
        <f t="shared" si="202"/>
        <v>42286.708333333328</v>
      </c>
    </row>
    <row r="2581" spans="1:21" ht="42.75" x14ac:dyDescent="0.4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99"/>
        <v>0</v>
      </c>
      <c r="P2581">
        <f t="shared" si="200"/>
        <v>23.08</v>
      </c>
      <c r="Q2581" s="11" t="s">
        <v>8334</v>
      </c>
      <c r="R2581" t="s">
        <v>8335</v>
      </c>
      <c r="S2581" s="16">
        <f t="shared" si="201"/>
        <v>41837.829895833333</v>
      </c>
      <c r="T2581" s="16">
        <f t="shared" si="202"/>
        <v>41897.829895833333</v>
      </c>
    </row>
    <row r="2582" spans="1:21" ht="42.75" x14ac:dyDescent="0.4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99"/>
        <v>1</v>
      </c>
      <c r="P2582">
        <f t="shared" si="200"/>
        <v>25.5</v>
      </c>
      <c r="Q2582" s="11" t="s">
        <v>8334</v>
      </c>
      <c r="R2582" t="s">
        <v>8335</v>
      </c>
      <c r="S2582" s="16">
        <f t="shared" si="201"/>
        <v>42110.326423611114</v>
      </c>
      <c r="T2582" s="16">
        <f t="shared" si="202"/>
        <v>42140.125</v>
      </c>
    </row>
    <row r="2583" spans="1:21" ht="42.75" x14ac:dyDescent="0.4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99"/>
        <v>11</v>
      </c>
      <c r="P2583">
        <f t="shared" si="200"/>
        <v>48.18</v>
      </c>
      <c r="Q2583" s="11" t="s">
        <v>8334</v>
      </c>
      <c r="R2583" t="s">
        <v>8335</v>
      </c>
      <c r="S2583" s="16">
        <f t="shared" si="201"/>
        <v>42294.628449074073</v>
      </c>
      <c r="T2583" s="16">
        <f t="shared" si="202"/>
        <v>42324.670115740737</v>
      </c>
      <c r="U2583">
        <f t="shared" ref="U2583:U2644" si="203">YEAR(S2583)</f>
        <v>2015</v>
      </c>
    </row>
    <row r="2584" spans="1:21" ht="28.5" x14ac:dyDescent="0.4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99"/>
        <v>0</v>
      </c>
      <c r="P2584">
        <f t="shared" si="200"/>
        <v>1</v>
      </c>
      <c r="Q2584" s="11" t="s">
        <v>8334</v>
      </c>
      <c r="R2584" t="s">
        <v>8335</v>
      </c>
      <c r="S2584" s="16">
        <f t="shared" si="201"/>
        <v>42642.988819444443</v>
      </c>
      <c r="T2584" s="16">
        <f t="shared" si="202"/>
        <v>42672.988819444443</v>
      </c>
      <c r="U2584">
        <f t="shared" si="203"/>
        <v>2016</v>
      </c>
    </row>
    <row r="2585" spans="1:21" ht="42.75" x14ac:dyDescent="0.4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99"/>
        <v>1</v>
      </c>
      <c r="P2585">
        <f t="shared" si="200"/>
        <v>1</v>
      </c>
      <c r="Q2585" s="11" t="s">
        <v>8334</v>
      </c>
      <c r="R2585" t="s">
        <v>8335</v>
      </c>
      <c r="S2585" s="16">
        <f t="shared" si="201"/>
        <v>42019.76944444445</v>
      </c>
      <c r="T2585" s="16">
        <f t="shared" si="202"/>
        <v>42079.727777777778</v>
      </c>
      <c r="U2585">
        <f t="shared" si="203"/>
        <v>2015</v>
      </c>
    </row>
    <row r="2586" spans="1:21" ht="28.5" x14ac:dyDescent="0.4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99"/>
        <v>0</v>
      </c>
      <c r="P2586">
        <f t="shared" si="200"/>
        <v>0</v>
      </c>
      <c r="Q2586" s="11" t="s">
        <v>8334</v>
      </c>
      <c r="R2586" t="s">
        <v>8335</v>
      </c>
      <c r="S2586" s="16">
        <f t="shared" si="201"/>
        <v>42140.173252314817</v>
      </c>
      <c r="T2586" s="16">
        <f t="shared" si="202"/>
        <v>42170.173252314817</v>
      </c>
      <c r="U2586">
        <f t="shared" si="203"/>
        <v>2015</v>
      </c>
    </row>
    <row r="2587" spans="1:21" ht="42.75" x14ac:dyDescent="0.4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99"/>
        <v>0</v>
      </c>
      <c r="P2587">
        <f t="shared" si="200"/>
        <v>50</v>
      </c>
      <c r="Q2587" s="11" t="s">
        <v>8334</v>
      </c>
      <c r="R2587" t="s">
        <v>8335</v>
      </c>
      <c r="S2587" s="16">
        <f t="shared" si="201"/>
        <v>41795.963333333333</v>
      </c>
      <c r="T2587" s="16">
        <f t="shared" si="202"/>
        <v>41825.963333333333</v>
      </c>
      <c r="U2587">
        <f t="shared" si="203"/>
        <v>2014</v>
      </c>
    </row>
    <row r="2588" spans="1:21" ht="28.5" x14ac:dyDescent="0.4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99"/>
        <v>0</v>
      </c>
      <c r="P2588">
        <f t="shared" si="200"/>
        <v>5</v>
      </c>
      <c r="Q2588" s="11" t="s">
        <v>8334</v>
      </c>
      <c r="R2588" t="s">
        <v>8335</v>
      </c>
      <c r="S2588" s="16">
        <f t="shared" si="201"/>
        <v>42333.330277777779</v>
      </c>
      <c r="T2588" s="16">
        <f t="shared" si="202"/>
        <v>42363.330277777779</v>
      </c>
      <c r="U2588">
        <f t="shared" si="203"/>
        <v>2015</v>
      </c>
    </row>
    <row r="2589" spans="1:21" ht="42.75" x14ac:dyDescent="0.4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99"/>
        <v>2</v>
      </c>
      <c r="P2589">
        <f t="shared" si="200"/>
        <v>202.83</v>
      </c>
      <c r="Q2589" s="11" t="s">
        <v>8334</v>
      </c>
      <c r="R2589" t="s">
        <v>8335</v>
      </c>
      <c r="S2589" s="16">
        <f t="shared" si="201"/>
        <v>42338.675381944442</v>
      </c>
      <c r="T2589" s="16">
        <f t="shared" si="202"/>
        <v>42368.675381944442</v>
      </c>
      <c r="U2589">
        <f t="shared" si="203"/>
        <v>2015</v>
      </c>
    </row>
    <row r="2590" spans="1:21" ht="42.75" x14ac:dyDescent="0.4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99"/>
        <v>4</v>
      </c>
      <c r="P2590">
        <f t="shared" si="200"/>
        <v>29.13</v>
      </c>
      <c r="Q2590" s="11" t="s">
        <v>8334</v>
      </c>
      <c r="R2590" t="s">
        <v>8335</v>
      </c>
      <c r="S2590" s="16">
        <f t="shared" si="201"/>
        <v>42042.676226851851</v>
      </c>
      <c r="T2590" s="16">
        <f t="shared" si="202"/>
        <v>42094.551388888889</v>
      </c>
      <c r="U2590">
        <f t="shared" si="203"/>
        <v>2015</v>
      </c>
    </row>
    <row r="2591" spans="1:21" ht="42.75" x14ac:dyDescent="0.4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99"/>
        <v>0</v>
      </c>
      <c r="P2591">
        <f t="shared" si="200"/>
        <v>5</v>
      </c>
      <c r="Q2591" s="11" t="s">
        <v>8334</v>
      </c>
      <c r="R2591" t="s">
        <v>8335</v>
      </c>
      <c r="S2591" s="16">
        <f t="shared" si="201"/>
        <v>42422.536192129628</v>
      </c>
      <c r="T2591" s="16">
        <f t="shared" si="202"/>
        <v>42452.494525462964</v>
      </c>
      <c r="U2591">
        <f t="shared" si="203"/>
        <v>2016</v>
      </c>
    </row>
    <row r="2592" spans="1:21" ht="42.75" x14ac:dyDescent="0.4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99"/>
        <v>0</v>
      </c>
      <c r="P2592">
        <f t="shared" si="200"/>
        <v>0</v>
      </c>
      <c r="Q2592" s="11" t="s">
        <v>8334</v>
      </c>
      <c r="R2592" t="s">
        <v>8335</v>
      </c>
      <c r="S2592" s="16">
        <f t="shared" si="201"/>
        <v>42388.589085648149</v>
      </c>
      <c r="T2592" s="16">
        <f t="shared" si="202"/>
        <v>42395.589085648149</v>
      </c>
      <c r="U2592">
        <f t="shared" si="203"/>
        <v>2016</v>
      </c>
    </row>
    <row r="2593" spans="1:21" ht="42.75" x14ac:dyDescent="0.4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99"/>
        <v>2</v>
      </c>
      <c r="P2593">
        <f t="shared" si="200"/>
        <v>13</v>
      </c>
      <c r="Q2593" s="11" t="s">
        <v>8334</v>
      </c>
      <c r="R2593" t="s">
        <v>8335</v>
      </c>
      <c r="S2593" s="16">
        <f t="shared" si="201"/>
        <v>42382.906527777777</v>
      </c>
      <c r="T2593" s="16">
        <f t="shared" si="202"/>
        <v>42442.864861111113</v>
      </c>
      <c r="U2593">
        <f t="shared" si="203"/>
        <v>2016</v>
      </c>
    </row>
    <row r="2594" spans="1:21" ht="42.75" x14ac:dyDescent="0.4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99"/>
        <v>0</v>
      </c>
      <c r="P2594">
        <f t="shared" si="200"/>
        <v>50</v>
      </c>
      <c r="Q2594" s="11" t="s">
        <v>8334</v>
      </c>
      <c r="R2594" t="s">
        <v>8335</v>
      </c>
      <c r="S2594" s="16">
        <f t="shared" si="201"/>
        <v>41887.801168981481</v>
      </c>
      <c r="T2594" s="16">
        <f t="shared" si="202"/>
        <v>41917.801168981481</v>
      </c>
      <c r="U2594">
        <f t="shared" si="203"/>
        <v>2014</v>
      </c>
    </row>
    <row r="2595" spans="1:21" ht="42.75" x14ac:dyDescent="0.4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99"/>
        <v>0</v>
      </c>
      <c r="P2595">
        <f t="shared" si="200"/>
        <v>0</v>
      </c>
      <c r="Q2595" s="11" t="s">
        <v>8334</v>
      </c>
      <c r="R2595" t="s">
        <v>8335</v>
      </c>
      <c r="S2595" s="16">
        <f t="shared" si="201"/>
        <v>42089.84520833334</v>
      </c>
      <c r="T2595" s="16">
        <f t="shared" si="202"/>
        <v>42119.84520833334</v>
      </c>
      <c r="U2595">
        <f t="shared" si="203"/>
        <v>2015</v>
      </c>
    </row>
    <row r="2596" spans="1:21" ht="42.75" x14ac:dyDescent="0.4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99"/>
        <v>0</v>
      </c>
      <c r="P2596">
        <f t="shared" si="200"/>
        <v>1</v>
      </c>
      <c r="Q2596" s="11" t="s">
        <v>8334</v>
      </c>
      <c r="R2596" t="s">
        <v>8335</v>
      </c>
      <c r="S2596" s="16">
        <f t="shared" si="201"/>
        <v>41828.967916666668</v>
      </c>
      <c r="T2596" s="16">
        <f t="shared" si="202"/>
        <v>41858.967916666668</v>
      </c>
      <c r="U2596">
        <f t="shared" si="203"/>
        <v>2014</v>
      </c>
    </row>
    <row r="2597" spans="1:21" ht="28.5" x14ac:dyDescent="0.4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99"/>
        <v>12</v>
      </c>
      <c r="P2597">
        <f t="shared" si="200"/>
        <v>96.05</v>
      </c>
      <c r="Q2597" s="11" t="s">
        <v>8334</v>
      </c>
      <c r="R2597" t="s">
        <v>8335</v>
      </c>
      <c r="S2597" s="16">
        <f t="shared" si="201"/>
        <v>42760.244212962964</v>
      </c>
      <c r="T2597" s="16">
        <f t="shared" si="202"/>
        <v>42790.244212962964</v>
      </c>
      <c r="U2597">
        <f t="shared" si="203"/>
        <v>2017</v>
      </c>
    </row>
    <row r="2598" spans="1:21" ht="42.75" x14ac:dyDescent="0.4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99"/>
        <v>24</v>
      </c>
      <c r="P2598">
        <f t="shared" si="200"/>
        <v>305.77999999999997</v>
      </c>
      <c r="Q2598" s="11" t="s">
        <v>8334</v>
      </c>
      <c r="R2598" t="s">
        <v>8335</v>
      </c>
      <c r="S2598" s="16">
        <f t="shared" si="201"/>
        <v>41828.664456018516</v>
      </c>
      <c r="T2598" s="16">
        <f t="shared" si="202"/>
        <v>41858.664456018516</v>
      </c>
      <c r="U2598">
        <f t="shared" si="203"/>
        <v>2014</v>
      </c>
    </row>
    <row r="2599" spans="1:21" ht="42.75" x14ac:dyDescent="0.4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99"/>
        <v>6</v>
      </c>
      <c r="P2599">
        <f t="shared" si="200"/>
        <v>12.14</v>
      </c>
      <c r="Q2599" s="11" t="s">
        <v>8334</v>
      </c>
      <c r="R2599" t="s">
        <v>8335</v>
      </c>
      <c r="S2599" s="16">
        <f t="shared" si="201"/>
        <v>42510.341631944444</v>
      </c>
      <c r="T2599" s="16">
        <f t="shared" si="202"/>
        <v>42540.341631944444</v>
      </c>
      <c r="U2599">
        <f t="shared" si="203"/>
        <v>2016</v>
      </c>
    </row>
    <row r="2600" spans="1:21" ht="42.75" x14ac:dyDescent="0.4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99"/>
        <v>39</v>
      </c>
      <c r="P2600">
        <f t="shared" si="200"/>
        <v>83.57</v>
      </c>
      <c r="Q2600" s="11" t="s">
        <v>8334</v>
      </c>
      <c r="R2600" t="s">
        <v>8335</v>
      </c>
      <c r="S2600" s="16">
        <f t="shared" si="201"/>
        <v>42240.840289351851</v>
      </c>
      <c r="T2600" s="16">
        <f t="shared" si="202"/>
        <v>42270.840289351851</v>
      </c>
      <c r="U2600">
        <f t="shared" si="203"/>
        <v>2015</v>
      </c>
    </row>
    <row r="2601" spans="1:21" ht="28.5" x14ac:dyDescent="0.4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99"/>
        <v>1</v>
      </c>
      <c r="P2601">
        <f t="shared" si="200"/>
        <v>18</v>
      </c>
      <c r="Q2601" s="11" t="s">
        <v>8334</v>
      </c>
      <c r="R2601" t="s">
        <v>8335</v>
      </c>
      <c r="S2601" s="16">
        <f t="shared" si="201"/>
        <v>41809.754016203704</v>
      </c>
      <c r="T2601" s="16">
        <f t="shared" si="202"/>
        <v>41854.754016203704</v>
      </c>
      <c r="U2601">
        <f t="shared" si="203"/>
        <v>2014</v>
      </c>
    </row>
    <row r="2602" spans="1:21" ht="28.5" x14ac:dyDescent="0.4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99"/>
        <v>7</v>
      </c>
      <c r="P2602">
        <f t="shared" si="200"/>
        <v>115.53</v>
      </c>
      <c r="Q2602" s="11" t="s">
        <v>8334</v>
      </c>
      <c r="R2602" t="s">
        <v>8335</v>
      </c>
      <c r="S2602" s="16">
        <f t="shared" si="201"/>
        <v>42394.900462962964</v>
      </c>
      <c r="T2602" s="16">
        <f t="shared" si="202"/>
        <v>42454.858796296292</v>
      </c>
      <c r="U2602">
        <f t="shared" si="203"/>
        <v>2016</v>
      </c>
    </row>
    <row r="2603" spans="1:21" ht="42.75" x14ac:dyDescent="0.4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99"/>
        <v>661</v>
      </c>
      <c r="P2603">
        <f t="shared" si="200"/>
        <v>21.9</v>
      </c>
      <c r="Q2603" s="11" t="s">
        <v>8317</v>
      </c>
      <c r="R2603" t="s">
        <v>8353</v>
      </c>
      <c r="S2603" s="16">
        <f t="shared" si="201"/>
        <v>41150.902187499996</v>
      </c>
      <c r="T2603" s="16">
        <f t="shared" si="202"/>
        <v>41165.165972222225</v>
      </c>
      <c r="U2603">
        <f t="shared" si="203"/>
        <v>2012</v>
      </c>
    </row>
    <row r="2604" spans="1:21" ht="42.75" x14ac:dyDescent="0.4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99"/>
        <v>326</v>
      </c>
      <c r="P2604">
        <f t="shared" si="200"/>
        <v>80.02</v>
      </c>
      <c r="Q2604" s="11" t="s">
        <v>8317</v>
      </c>
      <c r="R2604" t="s">
        <v>8353</v>
      </c>
      <c r="S2604" s="16">
        <f t="shared" si="201"/>
        <v>41915.747314814813</v>
      </c>
      <c r="T2604" s="16">
        <f t="shared" si="202"/>
        <v>41955.888888888891</v>
      </c>
      <c r="U2604">
        <f t="shared" si="203"/>
        <v>2014</v>
      </c>
    </row>
    <row r="2605" spans="1:21" ht="28.5" x14ac:dyDescent="0.4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99"/>
        <v>101</v>
      </c>
      <c r="P2605">
        <f t="shared" si="200"/>
        <v>35.520000000000003</v>
      </c>
      <c r="Q2605" s="11" t="s">
        <v>8317</v>
      </c>
      <c r="R2605" t="s">
        <v>8353</v>
      </c>
      <c r="S2605" s="16">
        <f t="shared" si="201"/>
        <v>41617.912662037037</v>
      </c>
      <c r="T2605" s="16">
        <f t="shared" si="202"/>
        <v>41631.912662037037</v>
      </c>
      <c r="U2605">
        <f t="shared" si="203"/>
        <v>2013</v>
      </c>
    </row>
    <row r="2606" spans="1:21" ht="42.75" x14ac:dyDescent="0.4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99"/>
        <v>104</v>
      </c>
      <c r="P2606">
        <f t="shared" si="200"/>
        <v>64.930000000000007</v>
      </c>
      <c r="Q2606" s="11" t="s">
        <v>8317</v>
      </c>
      <c r="R2606" t="s">
        <v>8353</v>
      </c>
      <c r="S2606" s="16">
        <f t="shared" si="201"/>
        <v>40998.051192129627</v>
      </c>
      <c r="T2606" s="16">
        <f t="shared" si="202"/>
        <v>41028.051192129627</v>
      </c>
      <c r="U2606">
        <f t="shared" si="203"/>
        <v>2012</v>
      </c>
    </row>
    <row r="2607" spans="1:21" ht="42.75" x14ac:dyDescent="0.4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99"/>
        <v>107</v>
      </c>
      <c r="P2607">
        <f t="shared" si="200"/>
        <v>60.97</v>
      </c>
      <c r="Q2607" s="11" t="s">
        <v>8317</v>
      </c>
      <c r="R2607" t="s">
        <v>8353</v>
      </c>
      <c r="S2607" s="16">
        <f t="shared" si="201"/>
        <v>42508.541550925926</v>
      </c>
      <c r="T2607" s="16">
        <f t="shared" si="202"/>
        <v>42538.541550925926</v>
      </c>
      <c r="U2607">
        <f t="shared" si="203"/>
        <v>2016</v>
      </c>
    </row>
    <row r="2608" spans="1:21" ht="57" x14ac:dyDescent="0.4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99"/>
        <v>110</v>
      </c>
      <c r="P2608">
        <f t="shared" si="200"/>
        <v>31.44</v>
      </c>
      <c r="Q2608" s="11" t="s">
        <v>8317</v>
      </c>
      <c r="R2608" t="s">
        <v>8353</v>
      </c>
      <c r="S2608" s="16">
        <f t="shared" si="201"/>
        <v>41726.712754629632</v>
      </c>
      <c r="T2608" s="16">
        <f t="shared" si="202"/>
        <v>41758.712754629632</v>
      </c>
      <c r="U2608">
        <f t="shared" si="203"/>
        <v>2014</v>
      </c>
    </row>
    <row r="2609" spans="1:21" ht="42.75" x14ac:dyDescent="0.4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99"/>
        <v>408</v>
      </c>
      <c r="P2609">
        <f t="shared" si="200"/>
        <v>81.95</v>
      </c>
      <c r="Q2609" s="11" t="s">
        <v>8317</v>
      </c>
      <c r="R2609" t="s">
        <v>8353</v>
      </c>
      <c r="S2609" s="16">
        <f t="shared" si="201"/>
        <v>42184.874675925923</v>
      </c>
      <c r="T2609" s="16">
        <f t="shared" si="202"/>
        <v>42228.083333333328</v>
      </c>
      <c r="U2609">
        <f t="shared" si="203"/>
        <v>2015</v>
      </c>
    </row>
    <row r="2610" spans="1:21" ht="42.75" x14ac:dyDescent="0.4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99"/>
        <v>224</v>
      </c>
      <c r="P2610">
        <f t="shared" si="200"/>
        <v>58.93</v>
      </c>
      <c r="Q2610" s="11" t="s">
        <v>8317</v>
      </c>
      <c r="R2610" t="s">
        <v>8353</v>
      </c>
      <c r="S2610" s="16">
        <f t="shared" si="201"/>
        <v>42767.801712962959</v>
      </c>
      <c r="T2610" s="16">
        <f t="shared" si="202"/>
        <v>42809</v>
      </c>
      <c r="U2610">
        <f t="shared" si="203"/>
        <v>2017</v>
      </c>
    </row>
    <row r="2611" spans="1:21" ht="42.75" x14ac:dyDescent="0.4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99"/>
        <v>304</v>
      </c>
      <c r="P2611">
        <f t="shared" si="200"/>
        <v>157.29</v>
      </c>
      <c r="Q2611" s="11" t="s">
        <v>8317</v>
      </c>
      <c r="R2611" t="s">
        <v>8353</v>
      </c>
      <c r="S2611" s="16">
        <f t="shared" si="201"/>
        <v>41075.237858796296</v>
      </c>
      <c r="T2611" s="16">
        <f t="shared" si="202"/>
        <v>41105.237858796296</v>
      </c>
      <c r="U2611">
        <f t="shared" si="203"/>
        <v>2012</v>
      </c>
    </row>
    <row r="2612" spans="1:21" ht="28.5" x14ac:dyDescent="0.4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99"/>
        <v>141</v>
      </c>
      <c r="P2612">
        <f t="shared" si="200"/>
        <v>55.76</v>
      </c>
      <c r="Q2612" s="11" t="s">
        <v>8317</v>
      </c>
      <c r="R2612" t="s">
        <v>8353</v>
      </c>
      <c r="S2612" s="16">
        <f t="shared" si="201"/>
        <v>42564.881076388891</v>
      </c>
      <c r="T2612" s="16">
        <f t="shared" si="202"/>
        <v>42604.290972222225</v>
      </c>
      <c r="U2612">
        <f t="shared" si="203"/>
        <v>2016</v>
      </c>
    </row>
    <row r="2613" spans="1:21" ht="42.75" x14ac:dyDescent="0.4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99"/>
        <v>2791</v>
      </c>
      <c r="P2613">
        <f t="shared" si="200"/>
        <v>83.8</v>
      </c>
      <c r="Q2613" s="11" t="s">
        <v>8317</v>
      </c>
      <c r="R2613" t="s">
        <v>8353</v>
      </c>
      <c r="S2613" s="16">
        <f t="shared" si="201"/>
        <v>42704.335810185185</v>
      </c>
      <c r="T2613" s="16">
        <f t="shared" si="202"/>
        <v>42737.957638888889</v>
      </c>
      <c r="U2613">
        <f t="shared" si="203"/>
        <v>2016</v>
      </c>
    </row>
    <row r="2614" spans="1:21" ht="42.75" x14ac:dyDescent="0.4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99"/>
        <v>172</v>
      </c>
      <c r="P2614">
        <f t="shared" si="200"/>
        <v>58.42</v>
      </c>
      <c r="Q2614" s="11" t="s">
        <v>8317</v>
      </c>
      <c r="R2614" t="s">
        <v>8353</v>
      </c>
      <c r="S2614" s="16">
        <f t="shared" si="201"/>
        <v>41982.143171296295</v>
      </c>
      <c r="T2614" s="16">
        <f t="shared" si="202"/>
        <v>42013.143171296295</v>
      </c>
      <c r="U2614">
        <f t="shared" si="203"/>
        <v>2014</v>
      </c>
    </row>
    <row r="2615" spans="1:21" ht="42.75" x14ac:dyDescent="0.4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99"/>
        <v>101</v>
      </c>
      <c r="P2615">
        <f t="shared" si="200"/>
        <v>270.57</v>
      </c>
      <c r="Q2615" s="11" t="s">
        <v>8317</v>
      </c>
      <c r="R2615" t="s">
        <v>8353</v>
      </c>
      <c r="S2615" s="16">
        <f t="shared" si="201"/>
        <v>41143.81821759259</v>
      </c>
      <c r="T2615" s="16">
        <f t="shared" si="202"/>
        <v>41173.81821759259</v>
      </c>
      <c r="U2615">
        <f t="shared" si="203"/>
        <v>2012</v>
      </c>
    </row>
    <row r="2616" spans="1:21" ht="42.75" x14ac:dyDescent="0.4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99"/>
        <v>102</v>
      </c>
      <c r="P2616">
        <f t="shared" si="200"/>
        <v>107.1</v>
      </c>
      <c r="Q2616" s="11" t="s">
        <v>8317</v>
      </c>
      <c r="R2616" t="s">
        <v>8353</v>
      </c>
      <c r="S2616" s="16">
        <f t="shared" si="201"/>
        <v>41730.708472222221</v>
      </c>
      <c r="T2616" s="16">
        <f t="shared" si="202"/>
        <v>41759.208333333336</v>
      </c>
      <c r="U2616">
        <f t="shared" si="203"/>
        <v>2014</v>
      </c>
    </row>
    <row r="2617" spans="1:21" ht="42.75" x14ac:dyDescent="0.4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99"/>
        <v>170</v>
      </c>
      <c r="P2617">
        <f t="shared" si="200"/>
        <v>47.18</v>
      </c>
      <c r="Q2617" s="11" t="s">
        <v>8317</v>
      </c>
      <c r="R2617" t="s">
        <v>8353</v>
      </c>
      <c r="S2617" s="16">
        <f t="shared" si="201"/>
        <v>42453.49726851852</v>
      </c>
      <c r="T2617" s="16">
        <f t="shared" si="202"/>
        <v>42490.5</v>
      </c>
      <c r="U2617">
        <f t="shared" si="203"/>
        <v>2016</v>
      </c>
    </row>
    <row r="2618" spans="1:21" ht="42.75" x14ac:dyDescent="0.4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99"/>
        <v>115</v>
      </c>
      <c r="P2618">
        <f t="shared" si="200"/>
        <v>120.31</v>
      </c>
      <c r="Q2618" s="11" t="s">
        <v>8317</v>
      </c>
      <c r="R2618" t="s">
        <v>8353</v>
      </c>
      <c r="S2618" s="16">
        <f t="shared" si="201"/>
        <v>42211.99454861111</v>
      </c>
      <c r="T2618" s="16">
        <f t="shared" si="202"/>
        <v>42241.99454861111</v>
      </c>
      <c r="U2618">
        <f t="shared" si="203"/>
        <v>2015</v>
      </c>
    </row>
    <row r="2619" spans="1:21" ht="42.75" x14ac:dyDescent="0.4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99"/>
        <v>878</v>
      </c>
      <c r="P2619">
        <f t="shared" si="200"/>
        <v>27.6</v>
      </c>
      <c r="Q2619" s="11" t="s">
        <v>8317</v>
      </c>
      <c r="R2619" t="s">
        <v>8353</v>
      </c>
      <c r="S2619" s="16">
        <f t="shared" si="201"/>
        <v>41902.874432870369</v>
      </c>
      <c r="T2619" s="16">
        <f t="shared" si="202"/>
        <v>41932.874432870369</v>
      </c>
      <c r="U2619">
        <f t="shared" si="203"/>
        <v>2014</v>
      </c>
    </row>
    <row r="2620" spans="1:21" ht="28.5" x14ac:dyDescent="0.4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99"/>
        <v>105</v>
      </c>
      <c r="P2620">
        <f t="shared" si="200"/>
        <v>205.3</v>
      </c>
      <c r="Q2620" s="11" t="s">
        <v>8317</v>
      </c>
      <c r="R2620" t="s">
        <v>8353</v>
      </c>
      <c r="S2620" s="16">
        <f t="shared" si="201"/>
        <v>42279.792372685188</v>
      </c>
      <c r="T2620" s="16">
        <f t="shared" si="202"/>
        <v>42339.834039351852</v>
      </c>
      <c r="U2620">
        <f t="shared" si="203"/>
        <v>2015</v>
      </c>
    </row>
    <row r="2621" spans="1:21" ht="42.75" x14ac:dyDescent="0.4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99"/>
        <v>188</v>
      </c>
      <c r="P2621">
        <f t="shared" si="200"/>
        <v>35.549999999999997</v>
      </c>
      <c r="Q2621" s="11" t="s">
        <v>8317</v>
      </c>
      <c r="R2621" t="s">
        <v>8353</v>
      </c>
      <c r="S2621" s="16">
        <f t="shared" si="201"/>
        <v>42273.884305555555</v>
      </c>
      <c r="T2621" s="16">
        <f t="shared" si="202"/>
        <v>42300.458333333328</v>
      </c>
      <c r="U2621">
        <f t="shared" si="203"/>
        <v>2015</v>
      </c>
    </row>
    <row r="2622" spans="1:21" ht="42.75" x14ac:dyDescent="0.4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99"/>
        <v>144</v>
      </c>
      <c r="P2622">
        <f t="shared" si="200"/>
        <v>74.64</v>
      </c>
      <c r="Q2622" s="11" t="s">
        <v>8317</v>
      </c>
      <c r="R2622" t="s">
        <v>8353</v>
      </c>
      <c r="S2622" s="16">
        <f t="shared" si="201"/>
        <v>42251.16715277778</v>
      </c>
      <c r="T2622" s="16">
        <f t="shared" si="202"/>
        <v>42288.041666666672</v>
      </c>
      <c r="U2622">
        <f t="shared" si="203"/>
        <v>2015</v>
      </c>
    </row>
    <row r="2623" spans="1:21" ht="42.75" x14ac:dyDescent="0.4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99"/>
        <v>146</v>
      </c>
      <c r="P2623">
        <f t="shared" si="200"/>
        <v>47.06</v>
      </c>
      <c r="Q2623" s="11" t="s">
        <v>8317</v>
      </c>
      <c r="R2623" t="s">
        <v>8353</v>
      </c>
      <c r="S2623" s="16">
        <f t="shared" si="201"/>
        <v>42115.74754629629</v>
      </c>
      <c r="T2623" s="16">
        <f t="shared" si="202"/>
        <v>42145.74754629629</v>
      </c>
      <c r="U2623">
        <f t="shared" si="203"/>
        <v>2015</v>
      </c>
    </row>
    <row r="2624" spans="1:21" ht="42.75" x14ac:dyDescent="0.4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99"/>
        <v>131</v>
      </c>
      <c r="P2624">
        <f t="shared" si="200"/>
        <v>26.59</v>
      </c>
      <c r="Q2624" s="11" t="s">
        <v>8317</v>
      </c>
      <c r="R2624" t="s">
        <v>8353</v>
      </c>
      <c r="S2624" s="16">
        <f t="shared" si="201"/>
        <v>42689.74324074074</v>
      </c>
      <c r="T2624" s="16">
        <f t="shared" si="202"/>
        <v>42734.74324074074</v>
      </c>
      <c r="U2624">
        <f t="shared" si="203"/>
        <v>2016</v>
      </c>
    </row>
    <row r="2625" spans="1:21" ht="42.75" x14ac:dyDescent="0.4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99"/>
        <v>114</v>
      </c>
      <c r="P2625">
        <f t="shared" si="200"/>
        <v>36.770000000000003</v>
      </c>
      <c r="Q2625" s="11" t="s">
        <v>8317</v>
      </c>
      <c r="R2625" t="s">
        <v>8353</v>
      </c>
      <c r="S2625" s="16">
        <f t="shared" si="201"/>
        <v>42692.256550925929</v>
      </c>
      <c r="T2625" s="16">
        <f t="shared" si="202"/>
        <v>42706.256550925929</v>
      </c>
      <c r="U2625">
        <f t="shared" si="203"/>
        <v>2016</v>
      </c>
    </row>
    <row r="2626" spans="1:21" ht="42.75" x14ac:dyDescent="0.4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99"/>
        <v>1379</v>
      </c>
      <c r="P2626">
        <f t="shared" si="200"/>
        <v>31.82</v>
      </c>
      <c r="Q2626" s="11" t="s">
        <v>8317</v>
      </c>
      <c r="R2626" t="s">
        <v>8353</v>
      </c>
      <c r="S2626" s="16">
        <f t="shared" si="201"/>
        <v>41144.42155092593</v>
      </c>
      <c r="T2626" s="16">
        <f t="shared" si="202"/>
        <v>41165.42155092593</v>
      </c>
      <c r="U2626">
        <f t="shared" si="203"/>
        <v>2012</v>
      </c>
    </row>
    <row r="2627" spans="1:21" ht="42.75" x14ac:dyDescent="0.4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4">ROUND(E2627/D2627*100,0)</f>
        <v>956</v>
      </c>
      <c r="P2627">
        <f t="shared" ref="P2627:P2690" si="205">IFERROR(ROUND(E2627/L2627,2),0)</f>
        <v>27.58</v>
      </c>
      <c r="Q2627" s="11" t="s">
        <v>8317</v>
      </c>
      <c r="R2627" t="s">
        <v>8353</v>
      </c>
      <c r="S2627" s="16">
        <f t="shared" ref="S2627:S2690" si="206">(((J2627/60)/60)/24)+DATE(1970,1,1)</f>
        <v>42658.810277777782</v>
      </c>
      <c r="T2627" s="16">
        <f t="shared" ref="T2627:T2690" si="207">(((I2627/60)/60)/24)+DATE(1970,1,1)</f>
        <v>42683.851944444439</v>
      </c>
      <c r="U2627">
        <f t="shared" si="203"/>
        <v>2016</v>
      </c>
    </row>
    <row r="2628" spans="1:21" ht="42.75" x14ac:dyDescent="0.4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4"/>
        <v>112</v>
      </c>
      <c r="P2628">
        <f t="shared" si="205"/>
        <v>56</v>
      </c>
      <c r="Q2628" s="11" t="s">
        <v>8317</v>
      </c>
      <c r="R2628" t="s">
        <v>8353</v>
      </c>
      <c r="S2628" s="16">
        <f t="shared" si="206"/>
        <v>42128.628113425926</v>
      </c>
      <c r="T2628" s="16">
        <f t="shared" si="207"/>
        <v>42158.628113425926</v>
      </c>
      <c r="U2628">
        <f t="shared" si="203"/>
        <v>2015</v>
      </c>
    </row>
    <row r="2629" spans="1:21" ht="42.75" x14ac:dyDescent="0.4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4"/>
        <v>647</v>
      </c>
      <c r="P2629">
        <f t="shared" si="205"/>
        <v>21.56</v>
      </c>
      <c r="Q2629" s="11" t="s">
        <v>8317</v>
      </c>
      <c r="R2629" t="s">
        <v>8353</v>
      </c>
      <c r="S2629" s="16">
        <f t="shared" si="206"/>
        <v>42304.829409722224</v>
      </c>
      <c r="T2629" s="16">
        <f t="shared" si="207"/>
        <v>42334.871076388896</v>
      </c>
      <c r="U2629">
        <f t="shared" si="203"/>
        <v>2015</v>
      </c>
    </row>
    <row r="2630" spans="1:21" ht="28.5" x14ac:dyDescent="0.4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4"/>
        <v>110</v>
      </c>
      <c r="P2630">
        <f t="shared" si="205"/>
        <v>44.1</v>
      </c>
      <c r="Q2630" s="11" t="s">
        <v>8317</v>
      </c>
      <c r="R2630" t="s">
        <v>8353</v>
      </c>
      <c r="S2630" s="16">
        <f t="shared" si="206"/>
        <v>41953.966053240743</v>
      </c>
      <c r="T2630" s="16">
        <f t="shared" si="207"/>
        <v>41973.966053240743</v>
      </c>
      <c r="U2630">
        <f t="shared" si="203"/>
        <v>2014</v>
      </c>
    </row>
    <row r="2631" spans="1:21" ht="28.5" x14ac:dyDescent="0.4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4"/>
        <v>128</v>
      </c>
      <c r="P2631">
        <f t="shared" si="205"/>
        <v>63.87</v>
      </c>
      <c r="Q2631" s="11" t="s">
        <v>8317</v>
      </c>
      <c r="R2631" t="s">
        <v>8353</v>
      </c>
      <c r="S2631" s="16">
        <f t="shared" si="206"/>
        <v>42108.538449074069</v>
      </c>
      <c r="T2631" s="16">
        <f t="shared" si="207"/>
        <v>42138.538449074069</v>
      </c>
      <c r="U2631">
        <f t="shared" si="203"/>
        <v>2015</v>
      </c>
    </row>
    <row r="2632" spans="1:21" ht="42.75" x14ac:dyDescent="0.4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4"/>
        <v>158</v>
      </c>
      <c r="P2632">
        <f t="shared" si="205"/>
        <v>38.99</v>
      </c>
      <c r="Q2632" s="11" t="s">
        <v>8317</v>
      </c>
      <c r="R2632" t="s">
        <v>8353</v>
      </c>
      <c r="S2632" s="16">
        <f t="shared" si="206"/>
        <v>42524.105462962965</v>
      </c>
      <c r="T2632" s="16">
        <f t="shared" si="207"/>
        <v>42551.416666666672</v>
      </c>
      <c r="U2632">
        <f t="shared" si="203"/>
        <v>2016</v>
      </c>
    </row>
    <row r="2633" spans="1:21" ht="42.75" x14ac:dyDescent="0.4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4"/>
        <v>115</v>
      </c>
      <c r="P2633">
        <f t="shared" si="205"/>
        <v>80.19</v>
      </c>
      <c r="Q2633" s="11" t="s">
        <v>8317</v>
      </c>
      <c r="R2633" t="s">
        <v>8353</v>
      </c>
      <c r="S2633" s="16">
        <f t="shared" si="206"/>
        <v>42218.169293981482</v>
      </c>
      <c r="T2633" s="16">
        <f t="shared" si="207"/>
        <v>42246.169293981482</v>
      </c>
      <c r="U2633">
        <f t="shared" si="203"/>
        <v>2015</v>
      </c>
    </row>
    <row r="2634" spans="1:21" ht="42.75" x14ac:dyDescent="0.4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4"/>
        <v>137</v>
      </c>
      <c r="P2634">
        <f t="shared" si="205"/>
        <v>34.9</v>
      </c>
      <c r="Q2634" s="11" t="s">
        <v>8317</v>
      </c>
      <c r="R2634" t="s">
        <v>8353</v>
      </c>
      <c r="S2634" s="16">
        <f t="shared" si="206"/>
        <v>42494.061793981484</v>
      </c>
      <c r="T2634" s="16">
        <f t="shared" si="207"/>
        <v>42519.061793981484</v>
      </c>
      <c r="U2634">
        <f t="shared" si="203"/>
        <v>2016</v>
      </c>
    </row>
    <row r="2635" spans="1:21" ht="42.75" x14ac:dyDescent="0.4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4"/>
        <v>355</v>
      </c>
      <c r="P2635">
        <f t="shared" si="205"/>
        <v>89.1</v>
      </c>
      <c r="Q2635" s="11" t="s">
        <v>8317</v>
      </c>
      <c r="R2635" t="s">
        <v>8353</v>
      </c>
      <c r="S2635" s="16">
        <f t="shared" si="206"/>
        <v>41667.823287037041</v>
      </c>
      <c r="T2635" s="16">
        <f t="shared" si="207"/>
        <v>41697.958333333336</v>
      </c>
      <c r="U2635">
        <f t="shared" si="203"/>
        <v>2014</v>
      </c>
    </row>
    <row r="2636" spans="1:21" ht="42.75" x14ac:dyDescent="0.4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4"/>
        <v>106</v>
      </c>
      <c r="P2636">
        <f t="shared" si="205"/>
        <v>39.44</v>
      </c>
      <c r="Q2636" s="11" t="s">
        <v>8317</v>
      </c>
      <c r="R2636" t="s">
        <v>8353</v>
      </c>
      <c r="S2636" s="16">
        <f t="shared" si="206"/>
        <v>42612.656493055561</v>
      </c>
      <c r="T2636" s="16">
        <f t="shared" si="207"/>
        <v>42642.656493055561</v>
      </c>
      <c r="U2636">
        <f t="shared" si="203"/>
        <v>2016</v>
      </c>
    </row>
    <row r="2637" spans="1:21" ht="42.75" x14ac:dyDescent="0.4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4"/>
        <v>100</v>
      </c>
      <c r="P2637">
        <f t="shared" si="205"/>
        <v>136.9</v>
      </c>
      <c r="Q2637" s="11" t="s">
        <v>8317</v>
      </c>
      <c r="R2637" t="s">
        <v>8353</v>
      </c>
      <c r="S2637" s="16">
        <f t="shared" si="206"/>
        <v>42037.950937500005</v>
      </c>
      <c r="T2637" s="16">
        <f t="shared" si="207"/>
        <v>42072.909270833334</v>
      </c>
      <c r="U2637">
        <f t="shared" si="203"/>
        <v>2015</v>
      </c>
    </row>
    <row r="2638" spans="1:21" ht="42.75" x14ac:dyDescent="0.4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4"/>
        <v>187</v>
      </c>
      <c r="P2638">
        <f t="shared" si="205"/>
        <v>37.46</v>
      </c>
      <c r="Q2638" s="11" t="s">
        <v>8317</v>
      </c>
      <c r="R2638" t="s">
        <v>8353</v>
      </c>
      <c r="S2638" s="16">
        <f t="shared" si="206"/>
        <v>42636.614745370374</v>
      </c>
      <c r="T2638" s="16">
        <f t="shared" si="207"/>
        <v>42659.041666666672</v>
      </c>
      <c r="U2638">
        <f t="shared" si="203"/>
        <v>2016</v>
      </c>
    </row>
    <row r="2639" spans="1:21" ht="28.5" x14ac:dyDescent="0.4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4"/>
        <v>166</v>
      </c>
      <c r="P2639">
        <f t="shared" si="205"/>
        <v>31.96</v>
      </c>
      <c r="Q2639" s="11" t="s">
        <v>8317</v>
      </c>
      <c r="R2639" t="s">
        <v>8353</v>
      </c>
      <c r="S2639" s="16">
        <f t="shared" si="206"/>
        <v>42639.549479166672</v>
      </c>
      <c r="T2639" s="16">
        <f t="shared" si="207"/>
        <v>42655.549479166672</v>
      </c>
      <c r="U2639">
        <f t="shared" si="203"/>
        <v>2016</v>
      </c>
    </row>
    <row r="2640" spans="1:21" ht="42.75" x14ac:dyDescent="0.4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4"/>
        <v>102</v>
      </c>
      <c r="P2640">
        <f t="shared" si="205"/>
        <v>25.21</v>
      </c>
      <c r="Q2640" s="11" t="s">
        <v>8317</v>
      </c>
      <c r="R2640" t="s">
        <v>8353</v>
      </c>
      <c r="S2640" s="16">
        <f t="shared" si="206"/>
        <v>41989.913136574076</v>
      </c>
      <c r="T2640" s="16">
        <f t="shared" si="207"/>
        <v>42019.913136574076</v>
      </c>
      <c r="U2640">
        <f t="shared" si="203"/>
        <v>2014</v>
      </c>
    </row>
    <row r="2641" spans="1:21" ht="42.75" x14ac:dyDescent="0.4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4"/>
        <v>164</v>
      </c>
      <c r="P2641">
        <f t="shared" si="205"/>
        <v>10.039999999999999</v>
      </c>
      <c r="Q2641" s="11" t="s">
        <v>8317</v>
      </c>
      <c r="R2641" t="s">
        <v>8353</v>
      </c>
      <c r="S2641" s="16">
        <f t="shared" si="206"/>
        <v>42024.86513888889</v>
      </c>
      <c r="T2641" s="16">
        <f t="shared" si="207"/>
        <v>42054.86513888889</v>
      </c>
      <c r="U2641">
        <f t="shared" si="203"/>
        <v>2015</v>
      </c>
    </row>
    <row r="2642" spans="1:21" ht="57" x14ac:dyDescent="0.4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4"/>
        <v>106</v>
      </c>
      <c r="P2642">
        <f t="shared" si="205"/>
        <v>45.94</v>
      </c>
      <c r="Q2642" s="11" t="s">
        <v>8317</v>
      </c>
      <c r="R2642" t="s">
        <v>8353</v>
      </c>
      <c r="S2642" s="16">
        <f t="shared" si="206"/>
        <v>42103.160578703704</v>
      </c>
      <c r="T2642" s="16">
        <f t="shared" si="207"/>
        <v>42163.160578703704</v>
      </c>
      <c r="U2642">
        <f t="shared" si="203"/>
        <v>2015</v>
      </c>
    </row>
    <row r="2643" spans="1:21" ht="28.5" x14ac:dyDescent="0.4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4"/>
        <v>1</v>
      </c>
      <c r="P2643">
        <f t="shared" si="205"/>
        <v>15</v>
      </c>
      <c r="Q2643" s="11" t="s">
        <v>8317</v>
      </c>
      <c r="R2643" t="s">
        <v>8353</v>
      </c>
      <c r="S2643" s="16">
        <f t="shared" si="206"/>
        <v>41880.827118055553</v>
      </c>
      <c r="T2643" s="16">
        <f t="shared" si="207"/>
        <v>41897.839583333334</v>
      </c>
      <c r="U2643">
        <f t="shared" si="203"/>
        <v>2014</v>
      </c>
    </row>
    <row r="2644" spans="1:21" ht="57" x14ac:dyDescent="0.4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4"/>
        <v>0</v>
      </c>
      <c r="P2644">
        <f t="shared" si="205"/>
        <v>0</v>
      </c>
      <c r="Q2644" s="11" t="s">
        <v>8317</v>
      </c>
      <c r="R2644" t="s">
        <v>8353</v>
      </c>
      <c r="S2644" s="16">
        <f t="shared" si="206"/>
        <v>42536.246620370366</v>
      </c>
      <c r="T2644" s="16">
        <f t="shared" si="207"/>
        <v>42566.289583333331</v>
      </c>
      <c r="U2644">
        <f t="shared" si="203"/>
        <v>2016</v>
      </c>
    </row>
    <row r="2645" spans="1:21" ht="42.75" x14ac:dyDescent="0.4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4"/>
        <v>34</v>
      </c>
      <c r="P2645">
        <f t="shared" si="205"/>
        <v>223.58</v>
      </c>
      <c r="Q2645" s="11" t="s">
        <v>8317</v>
      </c>
      <c r="R2645" t="s">
        <v>8353</v>
      </c>
      <c r="S2645" s="16">
        <f t="shared" si="206"/>
        <v>42689.582349537035</v>
      </c>
      <c r="T2645" s="16">
        <f t="shared" si="207"/>
        <v>42725.332638888889</v>
      </c>
    </row>
    <row r="2646" spans="1:21" ht="42.75" x14ac:dyDescent="0.4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4"/>
        <v>2</v>
      </c>
      <c r="P2646">
        <f t="shared" si="205"/>
        <v>39.479999999999997</v>
      </c>
      <c r="Q2646" s="11" t="s">
        <v>8317</v>
      </c>
      <c r="R2646" t="s">
        <v>8353</v>
      </c>
      <c r="S2646" s="16">
        <f t="shared" si="206"/>
        <v>42774.792071759264</v>
      </c>
      <c r="T2646" s="16">
        <f t="shared" si="207"/>
        <v>42804.792071759264</v>
      </c>
    </row>
    <row r="2647" spans="1:21" ht="42.75" x14ac:dyDescent="0.4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4"/>
        <v>11</v>
      </c>
      <c r="P2647">
        <f t="shared" si="205"/>
        <v>91.3</v>
      </c>
      <c r="Q2647" s="11" t="s">
        <v>8317</v>
      </c>
      <c r="R2647" t="s">
        <v>8353</v>
      </c>
      <c r="S2647" s="16">
        <f t="shared" si="206"/>
        <v>41921.842627314814</v>
      </c>
      <c r="T2647" s="16">
        <f t="shared" si="207"/>
        <v>41951.884293981479</v>
      </c>
    </row>
    <row r="2648" spans="1:21" ht="42.75" x14ac:dyDescent="0.4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4"/>
        <v>8</v>
      </c>
      <c r="P2648">
        <f t="shared" si="205"/>
        <v>78.67</v>
      </c>
      <c r="Q2648" s="11" t="s">
        <v>8317</v>
      </c>
      <c r="R2648" t="s">
        <v>8353</v>
      </c>
      <c r="S2648" s="16">
        <f t="shared" si="206"/>
        <v>42226.313298611116</v>
      </c>
      <c r="T2648" s="16">
        <f t="shared" si="207"/>
        <v>42256.313298611116</v>
      </c>
    </row>
    <row r="2649" spans="1:21" ht="42.75" x14ac:dyDescent="0.4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4"/>
        <v>1</v>
      </c>
      <c r="P2649">
        <f t="shared" si="205"/>
        <v>12</v>
      </c>
      <c r="Q2649" s="11" t="s">
        <v>8317</v>
      </c>
      <c r="R2649" t="s">
        <v>8353</v>
      </c>
      <c r="S2649" s="16">
        <f t="shared" si="206"/>
        <v>42200.261793981481</v>
      </c>
      <c r="T2649" s="16">
        <f t="shared" si="207"/>
        <v>42230.261793981481</v>
      </c>
    </row>
    <row r="2650" spans="1:21" ht="42.75" x14ac:dyDescent="0.4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4"/>
        <v>1</v>
      </c>
      <c r="P2650">
        <f t="shared" si="205"/>
        <v>17.670000000000002</v>
      </c>
      <c r="Q2650" s="11" t="s">
        <v>8317</v>
      </c>
      <c r="R2650" t="s">
        <v>8353</v>
      </c>
      <c r="S2650" s="16">
        <f t="shared" si="206"/>
        <v>42408.714814814812</v>
      </c>
      <c r="T2650" s="16">
        <f t="shared" si="207"/>
        <v>42438.714814814812</v>
      </c>
    </row>
    <row r="2651" spans="1:21" ht="28.5" x14ac:dyDescent="0.4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4"/>
        <v>0</v>
      </c>
      <c r="P2651">
        <f t="shared" si="205"/>
        <v>41.33</v>
      </c>
      <c r="Q2651" s="11" t="s">
        <v>8317</v>
      </c>
      <c r="R2651" t="s">
        <v>8353</v>
      </c>
      <c r="S2651" s="16">
        <f t="shared" si="206"/>
        <v>42341.99700231482</v>
      </c>
      <c r="T2651" s="16">
        <f t="shared" si="207"/>
        <v>42401.99700231482</v>
      </c>
    </row>
    <row r="2652" spans="1:21" ht="42.75" x14ac:dyDescent="0.4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4"/>
        <v>1</v>
      </c>
      <c r="P2652">
        <f t="shared" si="205"/>
        <v>71.599999999999994</v>
      </c>
      <c r="Q2652" s="11" t="s">
        <v>8317</v>
      </c>
      <c r="R2652" t="s">
        <v>8353</v>
      </c>
      <c r="S2652" s="16">
        <f t="shared" si="206"/>
        <v>42695.624340277776</v>
      </c>
      <c r="T2652" s="16">
        <f t="shared" si="207"/>
        <v>42725.624340277776</v>
      </c>
    </row>
    <row r="2653" spans="1:21" ht="42.75" x14ac:dyDescent="0.4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4"/>
        <v>2</v>
      </c>
      <c r="P2653">
        <f t="shared" si="205"/>
        <v>307.82</v>
      </c>
      <c r="Q2653" s="11" t="s">
        <v>8317</v>
      </c>
      <c r="R2653" t="s">
        <v>8353</v>
      </c>
      <c r="S2653" s="16">
        <f t="shared" si="206"/>
        <v>42327.805659722217</v>
      </c>
      <c r="T2653" s="16">
        <f t="shared" si="207"/>
        <v>42355.805659722217</v>
      </c>
    </row>
    <row r="2654" spans="1:21" ht="42.75" x14ac:dyDescent="0.4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4"/>
        <v>1</v>
      </c>
      <c r="P2654">
        <f t="shared" si="205"/>
        <v>80.45</v>
      </c>
      <c r="Q2654" s="11" t="s">
        <v>8317</v>
      </c>
      <c r="R2654" t="s">
        <v>8353</v>
      </c>
      <c r="S2654" s="16">
        <f t="shared" si="206"/>
        <v>41953.158854166672</v>
      </c>
      <c r="T2654" s="16">
        <f t="shared" si="207"/>
        <v>41983.158854166672</v>
      </c>
    </row>
    <row r="2655" spans="1:21" ht="42.75" x14ac:dyDescent="0.4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4"/>
        <v>12</v>
      </c>
      <c r="P2655">
        <f t="shared" si="205"/>
        <v>83.94</v>
      </c>
      <c r="Q2655" s="11" t="s">
        <v>8317</v>
      </c>
      <c r="R2655" t="s">
        <v>8353</v>
      </c>
      <c r="S2655" s="16">
        <f t="shared" si="206"/>
        <v>41771.651932870373</v>
      </c>
      <c r="T2655" s="16">
        <f t="shared" si="207"/>
        <v>41803.166666666664</v>
      </c>
    </row>
    <row r="2656" spans="1:21" ht="42.75" x14ac:dyDescent="0.4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4"/>
        <v>0</v>
      </c>
      <c r="P2656">
        <f t="shared" si="205"/>
        <v>8.5</v>
      </c>
      <c r="Q2656" s="11" t="s">
        <v>8317</v>
      </c>
      <c r="R2656" t="s">
        <v>8353</v>
      </c>
      <c r="S2656" s="16">
        <f t="shared" si="206"/>
        <v>42055.600995370376</v>
      </c>
      <c r="T2656" s="16">
        <f t="shared" si="207"/>
        <v>42115.559328703705</v>
      </c>
    </row>
    <row r="2657" spans="1:21" x14ac:dyDescent="0.4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4"/>
        <v>21</v>
      </c>
      <c r="P2657">
        <f t="shared" si="205"/>
        <v>73.37</v>
      </c>
      <c r="Q2657" s="11" t="s">
        <v>8317</v>
      </c>
      <c r="R2657" t="s">
        <v>8353</v>
      </c>
      <c r="S2657" s="16">
        <f t="shared" si="206"/>
        <v>42381.866284722222</v>
      </c>
      <c r="T2657" s="16">
        <f t="shared" si="207"/>
        <v>42409.833333333328</v>
      </c>
    </row>
    <row r="2658" spans="1:21" ht="28.5" x14ac:dyDescent="0.4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4"/>
        <v>11</v>
      </c>
      <c r="P2658">
        <f t="shared" si="205"/>
        <v>112.86</v>
      </c>
      <c r="Q2658" s="11" t="s">
        <v>8317</v>
      </c>
      <c r="R2658" t="s">
        <v>8353</v>
      </c>
      <c r="S2658" s="16">
        <f t="shared" si="206"/>
        <v>42767.688518518517</v>
      </c>
      <c r="T2658" s="16">
        <f t="shared" si="207"/>
        <v>42806.791666666672</v>
      </c>
    </row>
    <row r="2659" spans="1:21" ht="42.75" x14ac:dyDescent="0.4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4"/>
        <v>19</v>
      </c>
      <c r="P2659">
        <f t="shared" si="205"/>
        <v>95.28</v>
      </c>
      <c r="Q2659" s="11" t="s">
        <v>8317</v>
      </c>
      <c r="R2659" t="s">
        <v>8353</v>
      </c>
      <c r="S2659" s="16">
        <f t="shared" si="206"/>
        <v>42551.928854166668</v>
      </c>
      <c r="T2659" s="16">
        <f t="shared" si="207"/>
        <v>42585.0625</v>
      </c>
    </row>
    <row r="2660" spans="1:21" ht="42.75" x14ac:dyDescent="0.4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4"/>
        <v>0</v>
      </c>
      <c r="P2660">
        <f t="shared" si="205"/>
        <v>22.75</v>
      </c>
      <c r="Q2660" s="11" t="s">
        <v>8317</v>
      </c>
      <c r="R2660" t="s">
        <v>8353</v>
      </c>
      <c r="S2660" s="16">
        <f t="shared" si="206"/>
        <v>42551.884189814817</v>
      </c>
      <c r="T2660" s="16">
        <f t="shared" si="207"/>
        <v>42581.884189814817</v>
      </c>
    </row>
    <row r="2661" spans="1:21" x14ac:dyDescent="0.4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4"/>
        <v>3</v>
      </c>
      <c r="P2661">
        <f t="shared" si="205"/>
        <v>133.30000000000001</v>
      </c>
      <c r="Q2661" s="11" t="s">
        <v>8317</v>
      </c>
      <c r="R2661" t="s">
        <v>8353</v>
      </c>
      <c r="S2661" s="16">
        <f t="shared" si="206"/>
        <v>42082.069560185191</v>
      </c>
      <c r="T2661" s="16">
        <f t="shared" si="207"/>
        <v>42112.069560185191</v>
      </c>
    </row>
    <row r="2662" spans="1:21" ht="42.75" x14ac:dyDescent="0.4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4"/>
        <v>0</v>
      </c>
      <c r="P2662">
        <f t="shared" si="205"/>
        <v>3.8</v>
      </c>
      <c r="Q2662" s="11" t="s">
        <v>8317</v>
      </c>
      <c r="R2662" t="s">
        <v>8353</v>
      </c>
      <c r="S2662" s="16">
        <f t="shared" si="206"/>
        <v>42272.713171296295</v>
      </c>
      <c r="T2662" s="16">
        <f t="shared" si="207"/>
        <v>42332.754837962959</v>
      </c>
    </row>
    <row r="2663" spans="1:21" ht="42.75" x14ac:dyDescent="0.4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4"/>
        <v>103</v>
      </c>
      <c r="P2663">
        <f t="shared" si="205"/>
        <v>85.75</v>
      </c>
      <c r="Q2663" s="11" t="s">
        <v>8317</v>
      </c>
      <c r="R2663" t="s">
        <v>8354</v>
      </c>
      <c r="S2663" s="16">
        <f t="shared" si="206"/>
        <v>41542.958449074074</v>
      </c>
      <c r="T2663" s="16">
        <f t="shared" si="207"/>
        <v>41572.958449074074</v>
      </c>
      <c r="U2663">
        <f t="shared" ref="U2663:U2726" si="208">YEAR(S2663)</f>
        <v>2013</v>
      </c>
    </row>
    <row r="2664" spans="1:21" ht="42.75" x14ac:dyDescent="0.4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4"/>
        <v>107</v>
      </c>
      <c r="P2664">
        <f t="shared" si="205"/>
        <v>267</v>
      </c>
      <c r="Q2664" s="11" t="s">
        <v>8317</v>
      </c>
      <c r="R2664" t="s">
        <v>8354</v>
      </c>
      <c r="S2664" s="16">
        <f t="shared" si="206"/>
        <v>42207.746678240743</v>
      </c>
      <c r="T2664" s="16">
        <f t="shared" si="207"/>
        <v>42237.746678240743</v>
      </c>
      <c r="U2664">
        <f t="shared" si="208"/>
        <v>2015</v>
      </c>
    </row>
    <row r="2665" spans="1:21" ht="42.75" x14ac:dyDescent="0.4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4"/>
        <v>105</v>
      </c>
      <c r="P2665">
        <f t="shared" si="205"/>
        <v>373.56</v>
      </c>
      <c r="Q2665" s="11" t="s">
        <v>8317</v>
      </c>
      <c r="R2665" t="s">
        <v>8354</v>
      </c>
      <c r="S2665" s="16">
        <f t="shared" si="206"/>
        <v>42222.622766203705</v>
      </c>
      <c r="T2665" s="16">
        <f t="shared" si="207"/>
        <v>42251.625</v>
      </c>
      <c r="U2665">
        <f t="shared" si="208"/>
        <v>2015</v>
      </c>
    </row>
    <row r="2666" spans="1:21" ht="42.75" x14ac:dyDescent="0.4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4"/>
        <v>103</v>
      </c>
      <c r="P2666">
        <f t="shared" si="205"/>
        <v>174.04</v>
      </c>
      <c r="Q2666" s="11" t="s">
        <v>8317</v>
      </c>
      <c r="R2666" t="s">
        <v>8354</v>
      </c>
      <c r="S2666" s="16">
        <f t="shared" si="206"/>
        <v>42313.02542824074</v>
      </c>
      <c r="T2666" s="16">
        <f t="shared" si="207"/>
        <v>42347.290972222225</v>
      </c>
      <c r="U2666">
        <f t="shared" si="208"/>
        <v>2015</v>
      </c>
    </row>
    <row r="2667" spans="1:21" ht="42.75" x14ac:dyDescent="0.4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4"/>
        <v>123</v>
      </c>
      <c r="P2667">
        <f t="shared" si="205"/>
        <v>93.7</v>
      </c>
      <c r="Q2667" s="11" t="s">
        <v>8317</v>
      </c>
      <c r="R2667" t="s">
        <v>8354</v>
      </c>
      <c r="S2667" s="16">
        <f t="shared" si="206"/>
        <v>42083.895532407405</v>
      </c>
      <c r="T2667" s="16">
        <f t="shared" si="207"/>
        <v>42128.895532407405</v>
      </c>
      <c r="U2667">
        <f t="shared" si="208"/>
        <v>2015</v>
      </c>
    </row>
    <row r="2668" spans="1:21" ht="42.75" x14ac:dyDescent="0.4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4"/>
        <v>159</v>
      </c>
      <c r="P2668">
        <f t="shared" si="205"/>
        <v>77.33</v>
      </c>
      <c r="Q2668" s="11" t="s">
        <v>8317</v>
      </c>
      <c r="R2668" t="s">
        <v>8354</v>
      </c>
      <c r="S2668" s="16">
        <f t="shared" si="206"/>
        <v>42235.764340277776</v>
      </c>
      <c r="T2668" s="16">
        <f t="shared" si="207"/>
        <v>42272.875</v>
      </c>
      <c r="U2668">
        <f t="shared" si="208"/>
        <v>2015</v>
      </c>
    </row>
    <row r="2669" spans="1:21" ht="42.75" x14ac:dyDescent="0.4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4"/>
        <v>111</v>
      </c>
      <c r="P2669">
        <f t="shared" si="205"/>
        <v>92.22</v>
      </c>
      <c r="Q2669" s="11" t="s">
        <v>8317</v>
      </c>
      <c r="R2669" t="s">
        <v>8354</v>
      </c>
      <c r="S2669" s="16">
        <f t="shared" si="206"/>
        <v>42380.926111111112</v>
      </c>
      <c r="T2669" s="16">
        <f t="shared" si="207"/>
        <v>42410.926111111112</v>
      </c>
      <c r="U2669">
        <f t="shared" si="208"/>
        <v>2016</v>
      </c>
    </row>
    <row r="2670" spans="1:21" ht="28.5" x14ac:dyDescent="0.4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4"/>
        <v>171</v>
      </c>
      <c r="P2670">
        <f t="shared" si="205"/>
        <v>60.96</v>
      </c>
      <c r="Q2670" s="11" t="s">
        <v>8317</v>
      </c>
      <c r="R2670" t="s">
        <v>8354</v>
      </c>
      <c r="S2670" s="16">
        <f t="shared" si="206"/>
        <v>42275.588715277772</v>
      </c>
      <c r="T2670" s="16">
        <f t="shared" si="207"/>
        <v>42317.60555555555</v>
      </c>
      <c r="U2670">
        <f t="shared" si="208"/>
        <v>2015</v>
      </c>
    </row>
    <row r="2671" spans="1:21" ht="42.75" x14ac:dyDescent="0.4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4"/>
        <v>125</v>
      </c>
      <c r="P2671">
        <f t="shared" si="205"/>
        <v>91</v>
      </c>
      <c r="Q2671" s="11" t="s">
        <v>8317</v>
      </c>
      <c r="R2671" t="s">
        <v>8354</v>
      </c>
      <c r="S2671" s="16">
        <f t="shared" si="206"/>
        <v>42319.035833333335</v>
      </c>
      <c r="T2671" s="16">
        <f t="shared" si="207"/>
        <v>42379.035833333335</v>
      </c>
      <c r="U2671">
        <f t="shared" si="208"/>
        <v>2015</v>
      </c>
    </row>
    <row r="2672" spans="1:21" ht="42.75" x14ac:dyDescent="0.4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4"/>
        <v>6</v>
      </c>
      <c r="P2672">
        <f t="shared" si="205"/>
        <v>41.58</v>
      </c>
      <c r="Q2672" s="11" t="s">
        <v>8317</v>
      </c>
      <c r="R2672" t="s">
        <v>8354</v>
      </c>
      <c r="S2672" s="16">
        <f t="shared" si="206"/>
        <v>41821.020601851851</v>
      </c>
      <c r="T2672" s="16">
        <f t="shared" si="207"/>
        <v>41849.020601851851</v>
      </c>
      <c r="U2672">
        <f t="shared" si="208"/>
        <v>2014</v>
      </c>
    </row>
    <row r="2673" spans="1:21" ht="42.75" x14ac:dyDescent="0.4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4"/>
        <v>11</v>
      </c>
      <c r="P2673">
        <f t="shared" si="205"/>
        <v>33.76</v>
      </c>
      <c r="Q2673" s="11" t="s">
        <v>8317</v>
      </c>
      <c r="R2673" t="s">
        <v>8354</v>
      </c>
      <c r="S2673" s="16">
        <f t="shared" si="206"/>
        <v>41962.749027777783</v>
      </c>
      <c r="T2673" s="16">
        <f t="shared" si="207"/>
        <v>41992.818055555559</v>
      </c>
      <c r="U2673">
        <f t="shared" si="208"/>
        <v>2014</v>
      </c>
    </row>
    <row r="2674" spans="1:21" ht="42.75" x14ac:dyDescent="0.4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4"/>
        <v>33</v>
      </c>
      <c r="P2674">
        <f t="shared" si="205"/>
        <v>70.62</v>
      </c>
      <c r="Q2674" s="11" t="s">
        <v>8317</v>
      </c>
      <c r="R2674" t="s">
        <v>8354</v>
      </c>
      <c r="S2674" s="16">
        <f t="shared" si="206"/>
        <v>42344.884143518517</v>
      </c>
      <c r="T2674" s="16">
        <f t="shared" si="207"/>
        <v>42366.25</v>
      </c>
      <c r="U2674">
        <f t="shared" si="208"/>
        <v>2015</v>
      </c>
    </row>
    <row r="2675" spans="1:21" ht="42.75" x14ac:dyDescent="0.4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4"/>
        <v>28</v>
      </c>
      <c r="P2675">
        <f t="shared" si="205"/>
        <v>167.15</v>
      </c>
      <c r="Q2675" s="11" t="s">
        <v>8317</v>
      </c>
      <c r="R2675" t="s">
        <v>8354</v>
      </c>
      <c r="S2675" s="16">
        <f t="shared" si="206"/>
        <v>41912.541655092595</v>
      </c>
      <c r="T2675" s="16">
        <f t="shared" si="207"/>
        <v>41941.947916666664</v>
      </c>
      <c r="U2675">
        <f t="shared" si="208"/>
        <v>2014</v>
      </c>
    </row>
    <row r="2676" spans="1:21" ht="57" x14ac:dyDescent="0.4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4"/>
        <v>63</v>
      </c>
      <c r="P2676">
        <f t="shared" si="205"/>
        <v>128.62</v>
      </c>
      <c r="Q2676" s="11" t="s">
        <v>8317</v>
      </c>
      <c r="R2676" t="s">
        <v>8354</v>
      </c>
      <c r="S2676" s="16">
        <f t="shared" si="206"/>
        <v>42529.632754629631</v>
      </c>
      <c r="T2676" s="16">
        <f t="shared" si="207"/>
        <v>42556.207638888889</v>
      </c>
      <c r="U2676">
        <f t="shared" si="208"/>
        <v>2016</v>
      </c>
    </row>
    <row r="2677" spans="1:21" ht="42.75" x14ac:dyDescent="0.4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4"/>
        <v>8</v>
      </c>
      <c r="P2677">
        <f t="shared" si="205"/>
        <v>65.41</v>
      </c>
      <c r="Q2677" s="11" t="s">
        <v>8317</v>
      </c>
      <c r="R2677" t="s">
        <v>8354</v>
      </c>
      <c r="S2677" s="16">
        <f t="shared" si="206"/>
        <v>41923.857511574075</v>
      </c>
      <c r="T2677" s="16">
        <f t="shared" si="207"/>
        <v>41953.899178240739</v>
      </c>
      <c r="U2677">
        <f t="shared" si="208"/>
        <v>2014</v>
      </c>
    </row>
    <row r="2678" spans="1:21" ht="42.75" x14ac:dyDescent="0.4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4"/>
        <v>50</v>
      </c>
      <c r="P2678">
        <f t="shared" si="205"/>
        <v>117.56</v>
      </c>
      <c r="Q2678" s="11" t="s">
        <v>8317</v>
      </c>
      <c r="R2678" t="s">
        <v>8354</v>
      </c>
      <c r="S2678" s="16">
        <f t="shared" si="206"/>
        <v>42482.624699074076</v>
      </c>
      <c r="T2678" s="16">
        <f t="shared" si="207"/>
        <v>42512.624699074076</v>
      </c>
      <c r="U2678">
        <f t="shared" si="208"/>
        <v>2016</v>
      </c>
    </row>
    <row r="2679" spans="1:21" ht="42.75" x14ac:dyDescent="0.4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4"/>
        <v>18</v>
      </c>
      <c r="P2679">
        <f t="shared" si="205"/>
        <v>126.48</v>
      </c>
      <c r="Q2679" s="11" t="s">
        <v>8317</v>
      </c>
      <c r="R2679" t="s">
        <v>8354</v>
      </c>
      <c r="S2679" s="16">
        <f t="shared" si="206"/>
        <v>41793.029432870368</v>
      </c>
      <c r="T2679" s="16">
        <f t="shared" si="207"/>
        <v>41823.029432870368</v>
      </c>
      <c r="U2679">
        <f t="shared" si="208"/>
        <v>2014</v>
      </c>
    </row>
    <row r="2680" spans="1:21" ht="42.75" x14ac:dyDescent="0.4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4"/>
        <v>0</v>
      </c>
      <c r="P2680">
        <f t="shared" si="205"/>
        <v>550</v>
      </c>
      <c r="Q2680" s="11" t="s">
        <v>8317</v>
      </c>
      <c r="R2680" t="s">
        <v>8354</v>
      </c>
      <c r="S2680" s="16">
        <f t="shared" si="206"/>
        <v>42241.798206018517</v>
      </c>
      <c r="T2680" s="16">
        <f t="shared" si="207"/>
        <v>42271.798206018517</v>
      </c>
      <c r="U2680">
        <f t="shared" si="208"/>
        <v>2015</v>
      </c>
    </row>
    <row r="2681" spans="1:21" ht="42.75" x14ac:dyDescent="0.4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4"/>
        <v>0</v>
      </c>
      <c r="P2681">
        <f t="shared" si="205"/>
        <v>44</v>
      </c>
      <c r="Q2681" s="11" t="s">
        <v>8317</v>
      </c>
      <c r="R2681" t="s">
        <v>8354</v>
      </c>
      <c r="S2681" s="16">
        <f t="shared" si="206"/>
        <v>42033.001087962963</v>
      </c>
      <c r="T2681" s="16">
        <f t="shared" si="207"/>
        <v>42063.001087962963</v>
      </c>
      <c r="U2681">
        <f t="shared" si="208"/>
        <v>2015</v>
      </c>
    </row>
    <row r="2682" spans="1:21" x14ac:dyDescent="0.4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4"/>
        <v>1</v>
      </c>
      <c r="P2682">
        <f t="shared" si="205"/>
        <v>69</v>
      </c>
      <c r="Q2682" s="11" t="s">
        <v>8317</v>
      </c>
      <c r="R2682" t="s">
        <v>8354</v>
      </c>
      <c r="S2682" s="16">
        <f t="shared" si="206"/>
        <v>42436.211701388893</v>
      </c>
      <c r="T2682" s="16">
        <f t="shared" si="207"/>
        <v>42466.170034722221</v>
      </c>
      <c r="U2682">
        <f t="shared" si="208"/>
        <v>2016</v>
      </c>
    </row>
    <row r="2683" spans="1:21" ht="42.75" x14ac:dyDescent="0.4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4"/>
        <v>1</v>
      </c>
      <c r="P2683">
        <f t="shared" si="205"/>
        <v>27.5</v>
      </c>
      <c r="Q2683" s="11" t="s">
        <v>8334</v>
      </c>
      <c r="R2683" t="s">
        <v>8335</v>
      </c>
      <c r="S2683" s="16">
        <f t="shared" si="206"/>
        <v>41805.895254629628</v>
      </c>
      <c r="T2683" s="16">
        <f t="shared" si="207"/>
        <v>41830.895254629628</v>
      </c>
      <c r="U2683">
        <f t="shared" si="208"/>
        <v>2014</v>
      </c>
    </row>
    <row r="2684" spans="1:21" ht="42.75" x14ac:dyDescent="0.4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4"/>
        <v>28</v>
      </c>
      <c r="P2684">
        <f t="shared" si="205"/>
        <v>84.9</v>
      </c>
      <c r="Q2684" s="11" t="s">
        <v>8334</v>
      </c>
      <c r="R2684" t="s">
        <v>8335</v>
      </c>
      <c r="S2684" s="16">
        <f t="shared" si="206"/>
        <v>41932.871990740743</v>
      </c>
      <c r="T2684" s="16">
        <f t="shared" si="207"/>
        <v>41965.249305555553</v>
      </c>
      <c r="U2684">
        <f t="shared" si="208"/>
        <v>2014</v>
      </c>
    </row>
    <row r="2685" spans="1:21" ht="42.75" x14ac:dyDescent="0.4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4"/>
        <v>0</v>
      </c>
      <c r="P2685">
        <f t="shared" si="205"/>
        <v>12</v>
      </c>
      <c r="Q2685" s="11" t="s">
        <v>8334</v>
      </c>
      <c r="R2685" t="s">
        <v>8335</v>
      </c>
      <c r="S2685" s="16">
        <f t="shared" si="206"/>
        <v>42034.75509259259</v>
      </c>
      <c r="T2685" s="16">
        <f t="shared" si="207"/>
        <v>42064.75509259259</v>
      </c>
      <c r="U2685">
        <f t="shared" si="208"/>
        <v>2015</v>
      </c>
    </row>
    <row r="2686" spans="1:21" ht="42.75" x14ac:dyDescent="0.4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4"/>
        <v>1</v>
      </c>
      <c r="P2686">
        <f t="shared" si="205"/>
        <v>200</v>
      </c>
      <c r="Q2686" s="11" t="s">
        <v>8334</v>
      </c>
      <c r="R2686" t="s">
        <v>8335</v>
      </c>
      <c r="S2686" s="16">
        <f t="shared" si="206"/>
        <v>41820.914641203701</v>
      </c>
      <c r="T2686" s="16">
        <f t="shared" si="207"/>
        <v>41860.914641203701</v>
      </c>
      <c r="U2686">
        <f t="shared" si="208"/>
        <v>2014</v>
      </c>
    </row>
    <row r="2687" spans="1:21" ht="42.75" x14ac:dyDescent="0.4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4"/>
        <v>0</v>
      </c>
      <c r="P2687">
        <f t="shared" si="205"/>
        <v>10</v>
      </c>
      <c r="Q2687" s="11" t="s">
        <v>8334</v>
      </c>
      <c r="R2687" t="s">
        <v>8335</v>
      </c>
      <c r="S2687" s="16">
        <f t="shared" si="206"/>
        <v>42061.69594907407</v>
      </c>
      <c r="T2687" s="16">
        <f t="shared" si="207"/>
        <v>42121.654282407413</v>
      </c>
      <c r="U2687">
        <f t="shared" si="208"/>
        <v>2015</v>
      </c>
    </row>
    <row r="2688" spans="1:21" ht="42.75" x14ac:dyDescent="0.4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4"/>
        <v>0</v>
      </c>
      <c r="P2688">
        <f t="shared" si="205"/>
        <v>0</v>
      </c>
      <c r="Q2688" s="11" t="s">
        <v>8334</v>
      </c>
      <c r="R2688" t="s">
        <v>8335</v>
      </c>
      <c r="S2688" s="16">
        <f t="shared" si="206"/>
        <v>41892.974803240737</v>
      </c>
      <c r="T2688" s="16">
        <f t="shared" si="207"/>
        <v>41912.974803240737</v>
      </c>
      <c r="U2688">
        <f t="shared" si="208"/>
        <v>2014</v>
      </c>
    </row>
    <row r="2689" spans="1:21" ht="42.75" x14ac:dyDescent="0.4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4"/>
        <v>0</v>
      </c>
      <c r="P2689">
        <f t="shared" si="205"/>
        <v>0</v>
      </c>
      <c r="Q2689" s="11" t="s">
        <v>8334</v>
      </c>
      <c r="R2689" t="s">
        <v>8335</v>
      </c>
      <c r="S2689" s="16">
        <f t="shared" si="206"/>
        <v>42154.64025462963</v>
      </c>
      <c r="T2689" s="16">
        <f t="shared" si="207"/>
        <v>42184.64025462963</v>
      </c>
      <c r="U2689">
        <f t="shared" si="208"/>
        <v>2015</v>
      </c>
    </row>
    <row r="2690" spans="1:21" ht="28.5" x14ac:dyDescent="0.4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4"/>
        <v>0</v>
      </c>
      <c r="P2690">
        <f t="shared" si="205"/>
        <v>5.29</v>
      </c>
      <c r="Q2690" s="11" t="s">
        <v>8334</v>
      </c>
      <c r="R2690" t="s">
        <v>8335</v>
      </c>
      <c r="S2690" s="16">
        <f t="shared" si="206"/>
        <v>42028.118865740747</v>
      </c>
      <c r="T2690" s="16">
        <f t="shared" si="207"/>
        <v>42059.125</v>
      </c>
      <c r="U2690">
        <f t="shared" si="208"/>
        <v>2015</v>
      </c>
    </row>
    <row r="2691" spans="1:21" ht="42.75" x14ac:dyDescent="0.4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09">ROUND(E2691/D2691*100,0)</f>
        <v>0</v>
      </c>
      <c r="P2691">
        <f t="shared" ref="P2691:P2754" si="210">IFERROR(ROUND(E2691/L2691,2),0)</f>
        <v>1</v>
      </c>
      <c r="Q2691" s="11" t="s">
        <v>8334</v>
      </c>
      <c r="R2691" t="s">
        <v>8335</v>
      </c>
      <c r="S2691" s="16">
        <f t="shared" ref="S2691:S2754" si="211">(((J2691/60)/60)/24)+DATE(1970,1,1)</f>
        <v>42551.961689814809</v>
      </c>
      <c r="T2691" s="16">
        <f t="shared" ref="T2691:T2754" si="212">(((I2691/60)/60)/24)+DATE(1970,1,1)</f>
        <v>42581.961689814809</v>
      </c>
      <c r="U2691">
        <f t="shared" si="208"/>
        <v>2016</v>
      </c>
    </row>
    <row r="2692" spans="1:21" ht="42.75" x14ac:dyDescent="0.4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09"/>
        <v>11</v>
      </c>
      <c r="P2692">
        <f t="shared" si="210"/>
        <v>72.760000000000005</v>
      </c>
      <c r="Q2692" s="11" t="s">
        <v>8334</v>
      </c>
      <c r="R2692" t="s">
        <v>8335</v>
      </c>
      <c r="S2692" s="16">
        <f t="shared" si="211"/>
        <v>42113.105046296296</v>
      </c>
      <c r="T2692" s="16">
        <f t="shared" si="212"/>
        <v>42158.105046296296</v>
      </c>
      <c r="U2692">
        <f t="shared" si="208"/>
        <v>2015</v>
      </c>
    </row>
    <row r="2693" spans="1:21" ht="28.5" x14ac:dyDescent="0.4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09"/>
        <v>0</v>
      </c>
      <c r="P2693">
        <f t="shared" si="210"/>
        <v>17.5</v>
      </c>
      <c r="Q2693" s="11" t="s">
        <v>8334</v>
      </c>
      <c r="R2693" t="s">
        <v>8335</v>
      </c>
      <c r="S2693" s="16">
        <f t="shared" si="211"/>
        <v>42089.724039351851</v>
      </c>
      <c r="T2693" s="16">
        <f t="shared" si="212"/>
        <v>42134.724039351851</v>
      </c>
      <c r="U2693">
        <f t="shared" si="208"/>
        <v>2015</v>
      </c>
    </row>
    <row r="2694" spans="1:21" ht="42.75" x14ac:dyDescent="0.4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09"/>
        <v>1</v>
      </c>
      <c r="P2694">
        <f t="shared" si="210"/>
        <v>25</v>
      </c>
      <c r="Q2694" s="11" t="s">
        <v>8334</v>
      </c>
      <c r="R2694" t="s">
        <v>8335</v>
      </c>
      <c r="S2694" s="16">
        <f t="shared" si="211"/>
        <v>42058.334027777775</v>
      </c>
      <c r="T2694" s="16">
        <f t="shared" si="212"/>
        <v>42088.292361111111</v>
      </c>
      <c r="U2694">
        <f t="shared" si="208"/>
        <v>2015</v>
      </c>
    </row>
    <row r="2695" spans="1:21" ht="42.75" x14ac:dyDescent="0.4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09"/>
        <v>1</v>
      </c>
      <c r="P2695">
        <f t="shared" si="210"/>
        <v>13.33</v>
      </c>
      <c r="Q2695" s="11" t="s">
        <v>8334</v>
      </c>
      <c r="R2695" t="s">
        <v>8335</v>
      </c>
      <c r="S2695" s="16">
        <f t="shared" si="211"/>
        <v>41834.138495370367</v>
      </c>
      <c r="T2695" s="16">
        <f t="shared" si="212"/>
        <v>41864.138495370367</v>
      </c>
      <c r="U2695">
        <f t="shared" si="208"/>
        <v>2014</v>
      </c>
    </row>
    <row r="2696" spans="1:21" ht="42.75" x14ac:dyDescent="0.4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09"/>
        <v>0</v>
      </c>
      <c r="P2696">
        <f t="shared" si="210"/>
        <v>1</v>
      </c>
      <c r="Q2696" s="11" t="s">
        <v>8334</v>
      </c>
      <c r="R2696" t="s">
        <v>8335</v>
      </c>
      <c r="S2696" s="16">
        <f t="shared" si="211"/>
        <v>41878.140497685185</v>
      </c>
      <c r="T2696" s="16">
        <f t="shared" si="212"/>
        <v>41908.140497685185</v>
      </c>
      <c r="U2696">
        <f t="shared" si="208"/>
        <v>2014</v>
      </c>
    </row>
    <row r="2697" spans="1:21" ht="28.5" x14ac:dyDescent="0.4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09"/>
        <v>0</v>
      </c>
      <c r="P2697">
        <f t="shared" si="210"/>
        <v>23.67</v>
      </c>
      <c r="Q2697" s="11" t="s">
        <v>8334</v>
      </c>
      <c r="R2697" t="s">
        <v>8335</v>
      </c>
      <c r="S2697" s="16">
        <f t="shared" si="211"/>
        <v>42048.181921296295</v>
      </c>
      <c r="T2697" s="16">
        <f t="shared" si="212"/>
        <v>42108.14025462963</v>
      </c>
      <c r="U2697">
        <f t="shared" si="208"/>
        <v>2015</v>
      </c>
    </row>
    <row r="2698" spans="1:21" ht="42.75" x14ac:dyDescent="0.4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09"/>
        <v>6</v>
      </c>
      <c r="P2698">
        <f t="shared" si="210"/>
        <v>89.21</v>
      </c>
      <c r="Q2698" s="11" t="s">
        <v>8334</v>
      </c>
      <c r="R2698" t="s">
        <v>8335</v>
      </c>
      <c r="S2698" s="16">
        <f t="shared" si="211"/>
        <v>41964.844444444447</v>
      </c>
      <c r="T2698" s="16">
        <f t="shared" si="212"/>
        <v>41998.844444444447</v>
      </c>
      <c r="U2698">
        <f t="shared" si="208"/>
        <v>2014</v>
      </c>
    </row>
    <row r="2699" spans="1:21" ht="42.75" x14ac:dyDescent="0.4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09"/>
        <v>26</v>
      </c>
      <c r="P2699">
        <f t="shared" si="210"/>
        <v>116.56</v>
      </c>
      <c r="Q2699" s="11" t="s">
        <v>8334</v>
      </c>
      <c r="R2699" t="s">
        <v>8335</v>
      </c>
      <c r="S2699" s="16">
        <f t="shared" si="211"/>
        <v>42187.940081018518</v>
      </c>
      <c r="T2699" s="16">
        <f t="shared" si="212"/>
        <v>42218.916666666672</v>
      </c>
      <c r="U2699">
        <f t="shared" si="208"/>
        <v>2015</v>
      </c>
    </row>
    <row r="2700" spans="1:21" ht="42.75" x14ac:dyDescent="0.4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09"/>
        <v>0</v>
      </c>
      <c r="P2700">
        <f t="shared" si="210"/>
        <v>13.01</v>
      </c>
      <c r="Q2700" s="11" t="s">
        <v>8334</v>
      </c>
      <c r="R2700" t="s">
        <v>8335</v>
      </c>
      <c r="S2700" s="16">
        <f t="shared" si="211"/>
        <v>41787.898240740738</v>
      </c>
      <c r="T2700" s="16">
        <f t="shared" si="212"/>
        <v>41817.898240740738</v>
      </c>
      <c r="U2700">
        <f t="shared" si="208"/>
        <v>2014</v>
      </c>
    </row>
    <row r="2701" spans="1:21" ht="42.75" x14ac:dyDescent="0.4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09"/>
        <v>0</v>
      </c>
      <c r="P2701">
        <f t="shared" si="210"/>
        <v>0</v>
      </c>
      <c r="Q2701" s="11" t="s">
        <v>8334</v>
      </c>
      <c r="R2701" t="s">
        <v>8335</v>
      </c>
      <c r="S2701" s="16">
        <f t="shared" si="211"/>
        <v>41829.896562499998</v>
      </c>
      <c r="T2701" s="16">
        <f t="shared" si="212"/>
        <v>41859.896562499998</v>
      </c>
      <c r="U2701">
        <f t="shared" si="208"/>
        <v>2014</v>
      </c>
    </row>
    <row r="2702" spans="1:21" ht="42.75" x14ac:dyDescent="0.4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09"/>
        <v>1</v>
      </c>
      <c r="P2702">
        <f t="shared" si="210"/>
        <v>17.5</v>
      </c>
      <c r="Q2702" s="11" t="s">
        <v>8334</v>
      </c>
      <c r="R2702" t="s">
        <v>8335</v>
      </c>
      <c r="S2702" s="16">
        <f t="shared" si="211"/>
        <v>41870.87467592593</v>
      </c>
      <c r="T2702" s="16">
        <f t="shared" si="212"/>
        <v>41900.87467592593</v>
      </c>
      <c r="U2702">
        <f t="shared" si="208"/>
        <v>2014</v>
      </c>
    </row>
    <row r="2703" spans="1:21" ht="42.75" x14ac:dyDescent="0.4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09"/>
        <v>46</v>
      </c>
      <c r="P2703">
        <f t="shared" si="210"/>
        <v>34.130000000000003</v>
      </c>
      <c r="Q2703" s="11" t="s">
        <v>8315</v>
      </c>
      <c r="R2703" t="s">
        <v>8355</v>
      </c>
      <c r="S2703" s="16">
        <f t="shared" si="211"/>
        <v>42801.774699074071</v>
      </c>
      <c r="T2703" s="16">
        <f t="shared" si="212"/>
        <v>42832.733032407406</v>
      </c>
      <c r="U2703">
        <f t="shared" si="208"/>
        <v>2017</v>
      </c>
    </row>
    <row r="2704" spans="1:21" ht="42.75" x14ac:dyDescent="0.4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09"/>
        <v>34</v>
      </c>
      <c r="P2704">
        <f t="shared" si="210"/>
        <v>132.35</v>
      </c>
      <c r="Q2704" s="11" t="s">
        <v>8315</v>
      </c>
      <c r="R2704" t="s">
        <v>8355</v>
      </c>
      <c r="S2704" s="16">
        <f t="shared" si="211"/>
        <v>42800.801817129628</v>
      </c>
      <c r="T2704" s="16">
        <f t="shared" si="212"/>
        <v>42830.760150462964</v>
      </c>
      <c r="U2704">
        <f t="shared" si="208"/>
        <v>2017</v>
      </c>
    </row>
    <row r="2705" spans="1:21" ht="28.5" x14ac:dyDescent="0.4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09"/>
        <v>104</v>
      </c>
      <c r="P2705">
        <f t="shared" si="210"/>
        <v>922.22</v>
      </c>
      <c r="Q2705" s="11" t="s">
        <v>8315</v>
      </c>
      <c r="R2705" t="s">
        <v>8355</v>
      </c>
      <c r="S2705" s="16">
        <f t="shared" si="211"/>
        <v>42756.690162037034</v>
      </c>
      <c r="T2705" s="16">
        <f t="shared" si="212"/>
        <v>42816.648495370369</v>
      </c>
      <c r="U2705">
        <f t="shared" si="208"/>
        <v>2017</v>
      </c>
    </row>
    <row r="2706" spans="1:21" ht="42.75" x14ac:dyDescent="0.4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09"/>
        <v>6</v>
      </c>
      <c r="P2706">
        <f t="shared" si="210"/>
        <v>163.57</v>
      </c>
      <c r="Q2706" s="11" t="s">
        <v>8315</v>
      </c>
      <c r="R2706" t="s">
        <v>8355</v>
      </c>
      <c r="S2706" s="16">
        <f t="shared" si="211"/>
        <v>42787.862430555557</v>
      </c>
      <c r="T2706" s="16">
        <f t="shared" si="212"/>
        <v>42830.820763888885</v>
      </c>
      <c r="U2706">
        <f t="shared" si="208"/>
        <v>2017</v>
      </c>
    </row>
    <row r="2707" spans="1:21" ht="28.5" x14ac:dyDescent="0.4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09"/>
        <v>11</v>
      </c>
      <c r="P2707">
        <f t="shared" si="210"/>
        <v>217.38</v>
      </c>
      <c r="Q2707" s="11" t="s">
        <v>8315</v>
      </c>
      <c r="R2707" t="s">
        <v>8355</v>
      </c>
      <c r="S2707" s="16">
        <f t="shared" si="211"/>
        <v>42773.916180555556</v>
      </c>
      <c r="T2707" s="16">
        <f t="shared" si="212"/>
        <v>42818.874513888892</v>
      </c>
      <c r="U2707">
        <f t="shared" si="208"/>
        <v>2017</v>
      </c>
    </row>
    <row r="2708" spans="1:21" ht="42.75" x14ac:dyDescent="0.4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09"/>
        <v>112</v>
      </c>
      <c r="P2708">
        <f t="shared" si="210"/>
        <v>149.44</v>
      </c>
      <c r="Q2708" s="11" t="s">
        <v>8315</v>
      </c>
      <c r="R2708" t="s">
        <v>8355</v>
      </c>
      <c r="S2708" s="16">
        <f t="shared" si="211"/>
        <v>41899.294942129629</v>
      </c>
      <c r="T2708" s="16">
        <f t="shared" si="212"/>
        <v>41928.290972222225</v>
      </c>
      <c r="U2708">
        <f t="shared" si="208"/>
        <v>2014</v>
      </c>
    </row>
    <row r="2709" spans="1:21" ht="42.75" x14ac:dyDescent="0.4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09"/>
        <v>351</v>
      </c>
      <c r="P2709">
        <f t="shared" si="210"/>
        <v>71.239999999999995</v>
      </c>
      <c r="Q2709" s="11" t="s">
        <v>8315</v>
      </c>
      <c r="R2709" t="s">
        <v>8355</v>
      </c>
      <c r="S2709" s="16">
        <f t="shared" si="211"/>
        <v>41391.782905092594</v>
      </c>
      <c r="T2709" s="16">
        <f t="shared" si="212"/>
        <v>41421.290972222225</v>
      </c>
      <c r="U2709">
        <f t="shared" si="208"/>
        <v>2013</v>
      </c>
    </row>
    <row r="2710" spans="1:21" ht="42.75" x14ac:dyDescent="0.4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09"/>
        <v>233</v>
      </c>
      <c r="P2710">
        <f t="shared" si="210"/>
        <v>44.46</v>
      </c>
      <c r="Q2710" s="11" t="s">
        <v>8315</v>
      </c>
      <c r="R2710" t="s">
        <v>8355</v>
      </c>
      <c r="S2710" s="16">
        <f t="shared" si="211"/>
        <v>42512.698217592595</v>
      </c>
      <c r="T2710" s="16">
        <f t="shared" si="212"/>
        <v>42572.698217592595</v>
      </c>
      <c r="U2710">
        <f t="shared" si="208"/>
        <v>2016</v>
      </c>
    </row>
    <row r="2711" spans="1:21" ht="42.75" x14ac:dyDescent="0.4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09"/>
        <v>102</v>
      </c>
      <c r="P2711">
        <f t="shared" si="210"/>
        <v>164.94</v>
      </c>
      <c r="Q2711" s="11" t="s">
        <v>8315</v>
      </c>
      <c r="R2711" t="s">
        <v>8355</v>
      </c>
      <c r="S2711" s="16">
        <f t="shared" si="211"/>
        <v>42612.149780092594</v>
      </c>
      <c r="T2711" s="16">
        <f t="shared" si="212"/>
        <v>42647.165972222225</v>
      </c>
      <c r="U2711">
        <f t="shared" si="208"/>
        <v>2016</v>
      </c>
    </row>
    <row r="2712" spans="1:21" ht="28.5" x14ac:dyDescent="0.4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09"/>
        <v>154</v>
      </c>
      <c r="P2712">
        <f t="shared" si="210"/>
        <v>84.87</v>
      </c>
      <c r="Q2712" s="11" t="s">
        <v>8315</v>
      </c>
      <c r="R2712" t="s">
        <v>8355</v>
      </c>
      <c r="S2712" s="16">
        <f t="shared" si="211"/>
        <v>41828.229490740741</v>
      </c>
      <c r="T2712" s="16">
        <f t="shared" si="212"/>
        <v>41860.083333333336</v>
      </c>
      <c r="U2712">
        <f t="shared" si="208"/>
        <v>2014</v>
      </c>
    </row>
    <row r="2713" spans="1:21" ht="42.75" x14ac:dyDescent="0.4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09"/>
        <v>101</v>
      </c>
      <c r="P2713">
        <f t="shared" si="210"/>
        <v>53.95</v>
      </c>
      <c r="Q2713" s="11" t="s">
        <v>8315</v>
      </c>
      <c r="R2713" t="s">
        <v>8355</v>
      </c>
      <c r="S2713" s="16">
        <f t="shared" si="211"/>
        <v>41780.745254629634</v>
      </c>
      <c r="T2713" s="16">
        <f t="shared" si="212"/>
        <v>41810.917361111111</v>
      </c>
      <c r="U2713">
        <f t="shared" si="208"/>
        <v>2014</v>
      </c>
    </row>
    <row r="2714" spans="1:21" ht="42.75" x14ac:dyDescent="0.4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09"/>
        <v>131</v>
      </c>
      <c r="P2714">
        <f t="shared" si="210"/>
        <v>50.53</v>
      </c>
      <c r="Q2714" s="11" t="s">
        <v>8315</v>
      </c>
      <c r="R2714" t="s">
        <v>8355</v>
      </c>
      <c r="S2714" s="16">
        <f t="shared" si="211"/>
        <v>41432.062037037038</v>
      </c>
      <c r="T2714" s="16">
        <f t="shared" si="212"/>
        <v>41468.75</v>
      </c>
      <c r="U2714">
        <f t="shared" si="208"/>
        <v>2013</v>
      </c>
    </row>
    <row r="2715" spans="1:21" ht="42.75" x14ac:dyDescent="0.4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09"/>
        <v>102</v>
      </c>
      <c r="P2715">
        <f t="shared" si="210"/>
        <v>108</v>
      </c>
      <c r="Q2715" s="11" t="s">
        <v>8315</v>
      </c>
      <c r="R2715" t="s">
        <v>8355</v>
      </c>
      <c r="S2715" s="16">
        <f t="shared" si="211"/>
        <v>42322.653749999998</v>
      </c>
      <c r="T2715" s="16">
        <f t="shared" si="212"/>
        <v>42362.653749999998</v>
      </c>
      <c r="U2715">
        <f t="shared" si="208"/>
        <v>2015</v>
      </c>
    </row>
    <row r="2716" spans="1:21" ht="28.5" x14ac:dyDescent="0.4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09"/>
        <v>116</v>
      </c>
      <c r="P2716">
        <f t="shared" si="210"/>
        <v>95.37</v>
      </c>
      <c r="Q2716" s="11" t="s">
        <v>8315</v>
      </c>
      <c r="R2716" t="s">
        <v>8355</v>
      </c>
      <c r="S2716" s="16">
        <f t="shared" si="211"/>
        <v>42629.655046296291</v>
      </c>
      <c r="T2716" s="16">
        <f t="shared" si="212"/>
        <v>42657.958333333328</v>
      </c>
      <c r="U2716">
        <f t="shared" si="208"/>
        <v>2016</v>
      </c>
    </row>
    <row r="2717" spans="1:21" ht="42.75" x14ac:dyDescent="0.4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09"/>
        <v>265</v>
      </c>
      <c r="P2717">
        <f t="shared" si="210"/>
        <v>57.63</v>
      </c>
      <c r="Q2717" s="11" t="s">
        <v>8315</v>
      </c>
      <c r="R2717" t="s">
        <v>8355</v>
      </c>
      <c r="S2717" s="16">
        <f t="shared" si="211"/>
        <v>42387.398472222223</v>
      </c>
      <c r="T2717" s="16">
        <f t="shared" si="212"/>
        <v>42421.398472222223</v>
      </c>
      <c r="U2717">
        <f t="shared" si="208"/>
        <v>2016</v>
      </c>
    </row>
    <row r="2718" spans="1:21" ht="57" x14ac:dyDescent="0.4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09"/>
        <v>120</v>
      </c>
      <c r="P2718">
        <f t="shared" si="210"/>
        <v>64.16</v>
      </c>
      <c r="Q2718" s="11" t="s">
        <v>8315</v>
      </c>
      <c r="R2718" t="s">
        <v>8355</v>
      </c>
      <c r="S2718" s="16">
        <f t="shared" si="211"/>
        <v>42255.333252314813</v>
      </c>
      <c r="T2718" s="16">
        <f t="shared" si="212"/>
        <v>42285.333252314813</v>
      </c>
      <c r="U2718">
        <f t="shared" si="208"/>
        <v>2015</v>
      </c>
    </row>
    <row r="2719" spans="1:21" ht="42.75" x14ac:dyDescent="0.4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09"/>
        <v>120</v>
      </c>
      <c r="P2719">
        <f t="shared" si="210"/>
        <v>92.39</v>
      </c>
      <c r="Q2719" s="11" t="s">
        <v>8315</v>
      </c>
      <c r="R2719" t="s">
        <v>8355</v>
      </c>
      <c r="S2719" s="16">
        <f t="shared" si="211"/>
        <v>41934.914918981485</v>
      </c>
      <c r="T2719" s="16">
        <f t="shared" si="212"/>
        <v>41979.956585648149</v>
      </c>
      <c r="U2719">
        <f t="shared" si="208"/>
        <v>2014</v>
      </c>
    </row>
    <row r="2720" spans="1:21" ht="42.75" x14ac:dyDescent="0.4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09"/>
        <v>104</v>
      </c>
      <c r="P2720">
        <f t="shared" si="210"/>
        <v>125.98</v>
      </c>
      <c r="Q2720" s="11" t="s">
        <v>8315</v>
      </c>
      <c r="R2720" t="s">
        <v>8355</v>
      </c>
      <c r="S2720" s="16">
        <f t="shared" si="211"/>
        <v>42465.596585648149</v>
      </c>
      <c r="T2720" s="16">
        <f t="shared" si="212"/>
        <v>42493.958333333328</v>
      </c>
      <c r="U2720">
        <f t="shared" si="208"/>
        <v>2016</v>
      </c>
    </row>
    <row r="2721" spans="1:21" ht="42.75" x14ac:dyDescent="0.4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09"/>
        <v>109</v>
      </c>
      <c r="P2721">
        <f t="shared" si="210"/>
        <v>94.64</v>
      </c>
      <c r="Q2721" s="11" t="s">
        <v>8315</v>
      </c>
      <c r="R2721" t="s">
        <v>8355</v>
      </c>
      <c r="S2721" s="16">
        <f t="shared" si="211"/>
        <v>42418.031180555554</v>
      </c>
      <c r="T2721" s="16">
        <f t="shared" si="212"/>
        <v>42477.989513888882</v>
      </c>
      <c r="U2721">
        <f t="shared" si="208"/>
        <v>2016</v>
      </c>
    </row>
    <row r="2722" spans="1:21" ht="42.75" x14ac:dyDescent="0.4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09"/>
        <v>118</v>
      </c>
      <c r="P2722">
        <f t="shared" si="210"/>
        <v>170.7</v>
      </c>
      <c r="Q2722" s="11" t="s">
        <v>8315</v>
      </c>
      <c r="R2722" t="s">
        <v>8355</v>
      </c>
      <c r="S2722" s="16">
        <f t="shared" si="211"/>
        <v>42655.465891203698</v>
      </c>
      <c r="T2722" s="16">
        <f t="shared" si="212"/>
        <v>42685.507557870369</v>
      </c>
      <c r="U2722">
        <f t="shared" si="208"/>
        <v>2016</v>
      </c>
    </row>
    <row r="2723" spans="1:21" ht="42.75" x14ac:dyDescent="0.4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09"/>
        <v>1462</v>
      </c>
      <c r="P2723">
        <f t="shared" si="210"/>
        <v>40.76</v>
      </c>
      <c r="Q2723" s="11" t="s">
        <v>8317</v>
      </c>
      <c r="R2723" t="s">
        <v>8347</v>
      </c>
      <c r="S2723" s="16">
        <f t="shared" si="211"/>
        <v>41493.543958333335</v>
      </c>
      <c r="T2723" s="16">
        <f t="shared" si="212"/>
        <v>41523.791666666664</v>
      </c>
      <c r="U2723">
        <f t="shared" si="208"/>
        <v>2013</v>
      </c>
    </row>
    <row r="2724" spans="1:21" ht="42.75" x14ac:dyDescent="0.4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09"/>
        <v>253</v>
      </c>
      <c r="P2724">
        <f t="shared" si="210"/>
        <v>68.25</v>
      </c>
      <c r="Q2724" s="11" t="s">
        <v>8317</v>
      </c>
      <c r="R2724" t="s">
        <v>8347</v>
      </c>
      <c r="S2724" s="16">
        <f t="shared" si="211"/>
        <v>42704.857094907406</v>
      </c>
      <c r="T2724" s="16">
        <f t="shared" si="212"/>
        <v>42764.857094907406</v>
      </c>
      <c r="U2724">
        <f t="shared" si="208"/>
        <v>2016</v>
      </c>
    </row>
    <row r="2725" spans="1:21" ht="42.75" x14ac:dyDescent="0.4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09"/>
        <v>140</v>
      </c>
      <c r="P2725">
        <f t="shared" si="210"/>
        <v>95.49</v>
      </c>
      <c r="Q2725" s="11" t="s">
        <v>8317</v>
      </c>
      <c r="R2725" t="s">
        <v>8347</v>
      </c>
      <c r="S2725" s="16">
        <f t="shared" si="211"/>
        <v>41944.83898148148</v>
      </c>
      <c r="T2725" s="16">
        <f t="shared" si="212"/>
        <v>42004.880648148144</v>
      </c>
      <c r="U2725">
        <f t="shared" si="208"/>
        <v>2014</v>
      </c>
    </row>
    <row r="2726" spans="1:21" ht="42.75" x14ac:dyDescent="0.4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09"/>
        <v>297</v>
      </c>
      <c r="P2726">
        <f t="shared" si="210"/>
        <v>7.19</v>
      </c>
      <c r="Q2726" s="11" t="s">
        <v>8317</v>
      </c>
      <c r="R2726" t="s">
        <v>8347</v>
      </c>
      <c r="S2726" s="16">
        <f t="shared" si="211"/>
        <v>42199.32707175926</v>
      </c>
      <c r="T2726" s="16">
        <f t="shared" si="212"/>
        <v>42231.32707175926</v>
      </c>
      <c r="U2726">
        <f t="shared" si="208"/>
        <v>2015</v>
      </c>
    </row>
    <row r="2727" spans="1:21" ht="28.5" x14ac:dyDescent="0.4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09"/>
        <v>145</v>
      </c>
      <c r="P2727">
        <f t="shared" si="210"/>
        <v>511.65</v>
      </c>
      <c r="Q2727" s="11" t="s">
        <v>8317</v>
      </c>
      <c r="R2727" t="s">
        <v>8347</v>
      </c>
      <c r="S2727" s="16">
        <f t="shared" si="211"/>
        <v>42745.744618055556</v>
      </c>
      <c r="T2727" s="16">
        <f t="shared" si="212"/>
        <v>42795.744618055556</v>
      </c>
      <c r="U2727">
        <f t="shared" ref="U2727:U2790" si="213">YEAR(S2727)</f>
        <v>2017</v>
      </c>
    </row>
    <row r="2728" spans="1:21" x14ac:dyDescent="0.4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09"/>
        <v>106</v>
      </c>
      <c r="P2728">
        <f t="shared" si="210"/>
        <v>261.75</v>
      </c>
      <c r="Q2728" s="11" t="s">
        <v>8317</v>
      </c>
      <c r="R2728" t="s">
        <v>8347</v>
      </c>
      <c r="S2728" s="16">
        <f t="shared" si="211"/>
        <v>42452.579988425925</v>
      </c>
      <c r="T2728" s="16">
        <f t="shared" si="212"/>
        <v>42482.579988425925</v>
      </c>
      <c r="U2728">
        <f t="shared" si="213"/>
        <v>2016</v>
      </c>
    </row>
    <row r="2729" spans="1:21" ht="42.75" x14ac:dyDescent="0.4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09"/>
        <v>493</v>
      </c>
      <c r="P2729">
        <f t="shared" si="210"/>
        <v>69.760000000000005</v>
      </c>
      <c r="Q2729" s="11" t="s">
        <v>8317</v>
      </c>
      <c r="R2729" t="s">
        <v>8347</v>
      </c>
      <c r="S2729" s="16">
        <f t="shared" si="211"/>
        <v>42198.676655092597</v>
      </c>
      <c r="T2729" s="16">
        <f t="shared" si="212"/>
        <v>42223.676655092597</v>
      </c>
      <c r="U2729">
        <f t="shared" si="213"/>
        <v>2015</v>
      </c>
    </row>
    <row r="2730" spans="1:21" ht="28.5" x14ac:dyDescent="0.4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09"/>
        <v>202</v>
      </c>
      <c r="P2730">
        <f t="shared" si="210"/>
        <v>77.23</v>
      </c>
      <c r="Q2730" s="11" t="s">
        <v>8317</v>
      </c>
      <c r="R2730" t="s">
        <v>8347</v>
      </c>
      <c r="S2730" s="16">
        <f t="shared" si="211"/>
        <v>42333.59993055556</v>
      </c>
      <c r="T2730" s="16">
        <f t="shared" si="212"/>
        <v>42368.59993055556</v>
      </c>
      <c r="U2730">
        <f t="shared" si="213"/>
        <v>2015</v>
      </c>
    </row>
    <row r="2731" spans="1:21" ht="28.5" x14ac:dyDescent="0.4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09"/>
        <v>104</v>
      </c>
      <c r="P2731">
        <f t="shared" si="210"/>
        <v>340.57</v>
      </c>
      <c r="Q2731" s="11" t="s">
        <v>8317</v>
      </c>
      <c r="R2731" t="s">
        <v>8347</v>
      </c>
      <c r="S2731" s="16">
        <f t="shared" si="211"/>
        <v>42095.240706018521</v>
      </c>
      <c r="T2731" s="16">
        <f t="shared" si="212"/>
        <v>42125.240706018521</v>
      </c>
      <c r="U2731">
        <f t="shared" si="213"/>
        <v>2015</v>
      </c>
    </row>
    <row r="2732" spans="1:21" ht="28.5" x14ac:dyDescent="0.4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09"/>
        <v>170</v>
      </c>
      <c r="P2732">
        <f t="shared" si="210"/>
        <v>67.42</v>
      </c>
      <c r="Q2732" s="11" t="s">
        <v>8317</v>
      </c>
      <c r="R2732" t="s">
        <v>8347</v>
      </c>
      <c r="S2732" s="16">
        <f t="shared" si="211"/>
        <v>41351.541377314818</v>
      </c>
      <c r="T2732" s="16">
        <f t="shared" si="212"/>
        <v>41386.541377314818</v>
      </c>
      <c r="U2732">
        <f t="shared" si="213"/>
        <v>2013</v>
      </c>
    </row>
    <row r="2733" spans="1:21" ht="42.75" x14ac:dyDescent="0.4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09"/>
        <v>104</v>
      </c>
      <c r="P2733">
        <f t="shared" si="210"/>
        <v>845.7</v>
      </c>
      <c r="Q2733" s="11" t="s">
        <v>8317</v>
      </c>
      <c r="R2733" t="s">
        <v>8347</v>
      </c>
      <c r="S2733" s="16">
        <f t="shared" si="211"/>
        <v>41872.525717592594</v>
      </c>
      <c r="T2733" s="16">
        <f t="shared" si="212"/>
        <v>41930.166666666664</v>
      </c>
      <c r="U2733">
        <f t="shared" si="213"/>
        <v>2014</v>
      </c>
    </row>
    <row r="2734" spans="1:21" ht="42.75" x14ac:dyDescent="0.4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09"/>
        <v>118</v>
      </c>
      <c r="P2734">
        <f t="shared" si="210"/>
        <v>97.19</v>
      </c>
      <c r="Q2734" s="11" t="s">
        <v>8317</v>
      </c>
      <c r="R2734" t="s">
        <v>8347</v>
      </c>
      <c r="S2734" s="16">
        <f t="shared" si="211"/>
        <v>41389.808194444442</v>
      </c>
      <c r="T2734" s="16">
        <f t="shared" si="212"/>
        <v>41422</v>
      </c>
      <c r="U2734">
        <f t="shared" si="213"/>
        <v>2013</v>
      </c>
    </row>
    <row r="2735" spans="1:21" ht="42.75" x14ac:dyDescent="0.4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09"/>
        <v>108</v>
      </c>
      <c r="P2735">
        <f t="shared" si="210"/>
        <v>451.84</v>
      </c>
      <c r="Q2735" s="11" t="s">
        <v>8317</v>
      </c>
      <c r="R2735" t="s">
        <v>8347</v>
      </c>
      <c r="S2735" s="16">
        <f t="shared" si="211"/>
        <v>42044.272847222222</v>
      </c>
      <c r="T2735" s="16">
        <f t="shared" si="212"/>
        <v>42104.231180555551</v>
      </c>
      <c r="U2735">
        <f t="shared" si="213"/>
        <v>2015</v>
      </c>
    </row>
    <row r="2736" spans="1:21" ht="42.75" x14ac:dyDescent="0.4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09"/>
        <v>2260300</v>
      </c>
      <c r="P2736">
        <f t="shared" si="210"/>
        <v>138.66999999999999</v>
      </c>
      <c r="Q2736" s="11" t="s">
        <v>8317</v>
      </c>
      <c r="R2736" t="s">
        <v>8347</v>
      </c>
      <c r="S2736" s="16">
        <f t="shared" si="211"/>
        <v>42626.668888888889</v>
      </c>
      <c r="T2736" s="16">
        <f t="shared" si="212"/>
        <v>42656.915972222225</v>
      </c>
      <c r="U2736">
        <f t="shared" si="213"/>
        <v>2016</v>
      </c>
    </row>
    <row r="2737" spans="1:21" ht="42.75" x14ac:dyDescent="0.4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09"/>
        <v>978</v>
      </c>
      <c r="P2737">
        <f t="shared" si="210"/>
        <v>21.64</v>
      </c>
      <c r="Q2737" s="11" t="s">
        <v>8317</v>
      </c>
      <c r="R2737" t="s">
        <v>8347</v>
      </c>
      <c r="S2737" s="16">
        <f t="shared" si="211"/>
        <v>41316.120949074073</v>
      </c>
      <c r="T2737" s="16">
        <f t="shared" si="212"/>
        <v>41346.833333333336</v>
      </c>
      <c r="U2737">
        <f t="shared" si="213"/>
        <v>2013</v>
      </c>
    </row>
    <row r="2738" spans="1:21" ht="57" x14ac:dyDescent="0.4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09"/>
        <v>123</v>
      </c>
      <c r="P2738">
        <f t="shared" si="210"/>
        <v>169.52</v>
      </c>
      <c r="Q2738" s="11" t="s">
        <v>8317</v>
      </c>
      <c r="R2738" t="s">
        <v>8347</v>
      </c>
      <c r="S2738" s="16">
        <f t="shared" si="211"/>
        <v>41722.666354166664</v>
      </c>
      <c r="T2738" s="16">
        <f t="shared" si="212"/>
        <v>41752.666354166664</v>
      </c>
      <c r="U2738">
        <f t="shared" si="213"/>
        <v>2014</v>
      </c>
    </row>
    <row r="2739" spans="1:21" ht="42.75" x14ac:dyDescent="0.4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09"/>
        <v>246</v>
      </c>
      <c r="P2739">
        <f t="shared" si="210"/>
        <v>161.88</v>
      </c>
      <c r="Q2739" s="11" t="s">
        <v>8317</v>
      </c>
      <c r="R2739" t="s">
        <v>8347</v>
      </c>
      <c r="S2739" s="16">
        <f t="shared" si="211"/>
        <v>41611.917673611111</v>
      </c>
      <c r="T2739" s="16">
        <f t="shared" si="212"/>
        <v>41654.791666666664</v>
      </c>
      <c r="U2739">
        <f t="shared" si="213"/>
        <v>2013</v>
      </c>
    </row>
    <row r="2740" spans="1:21" ht="42.75" x14ac:dyDescent="0.4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09"/>
        <v>148</v>
      </c>
      <c r="P2740">
        <f t="shared" si="210"/>
        <v>493.13</v>
      </c>
      <c r="Q2740" s="11" t="s">
        <v>8317</v>
      </c>
      <c r="R2740" t="s">
        <v>8347</v>
      </c>
      <c r="S2740" s="16">
        <f t="shared" si="211"/>
        <v>42620.143564814818</v>
      </c>
      <c r="T2740" s="16">
        <f t="shared" si="212"/>
        <v>42680.143564814818</v>
      </c>
      <c r="U2740">
        <f t="shared" si="213"/>
        <v>2016</v>
      </c>
    </row>
    <row r="2741" spans="1:21" ht="42.75" x14ac:dyDescent="0.4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09"/>
        <v>384</v>
      </c>
      <c r="P2741">
        <f t="shared" si="210"/>
        <v>22.12</v>
      </c>
      <c r="Q2741" s="11" t="s">
        <v>8317</v>
      </c>
      <c r="R2741" t="s">
        <v>8347</v>
      </c>
      <c r="S2741" s="16">
        <f t="shared" si="211"/>
        <v>41719.887928240743</v>
      </c>
      <c r="T2741" s="16">
        <f t="shared" si="212"/>
        <v>41764.887928240743</v>
      </c>
      <c r="U2741">
        <f t="shared" si="213"/>
        <v>2014</v>
      </c>
    </row>
    <row r="2742" spans="1:21" ht="28.5" x14ac:dyDescent="0.4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09"/>
        <v>103</v>
      </c>
      <c r="P2742">
        <f t="shared" si="210"/>
        <v>18.239999999999998</v>
      </c>
      <c r="Q2742" s="11" t="s">
        <v>8317</v>
      </c>
      <c r="R2742" t="s">
        <v>8347</v>
      </c>
      <c r="S2742" s="16">
        <f t="shared" si="211"/>
        <v>42045.031851851847</v>
      </c>
      <c r="T2742" s="16">
        <f t="shared" si="212"/>
        <v>42074.99018518519</v>
      </c>
      <c r="U2742">
        <f t="shared" si="213"/>
        <v>2015</v>
      </c>
    </row>
    <row r="2743" spans="1:21" ht="28.5" x14ac:dyDescent="0.4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09"/>
        <v>0</v>
      </c>
      <c r="P2743">
        <f t="shared" si="210"/>
        <v>8.75</v>
      </c>
      <c r="Q2743" s="11" t="s">
        <v>8320</v>
      </c>
      <c r="R2743" t="s">
        <v>8356</v>
      </c>
      <c r="S2743" s="16">
        <f t="shared" si="211"/>
        <v>41911.657430555555</v>
      </c>
      <c r="T2743" s="16">
        <f t="shared" si="212"/>
        <v>41932.088194444441</v>
      </c>
      <c r="U2743">
        <f t="shared" si="213"/>
        <v>2014</v>
      </c>
    </row>
    <row r="2744" spans="1:21" ht="42.75" x14ac:dyDescent="0.4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09"/>
        <v>29</v>
      </c>
      <c r="P2744">
        <f t="shared" si="210"/>
        <v>40.61</v>
      </c>
      <c r="Q2744" s="11" t="s">
        <v>8320</v>
      </c>
      <c r="R2744" t="s">
        <v>8356</v>
      </c>
      <c r="S2744" s="16">
        <f t="shared" si="211"/>
        <v>41030.719756944447</v>
      </c>
      <c r="T2744" s="16">
        <f t="shared" si="212"/>
        <v>41044.719756944447</v>
      </c>
      <c r="U2744">
        <f t="shared" si="213"/>
        <v>2012</v>
      </c>
    </row>
    <row r="2745" spans="1:21" ht="57" x14ac:dyDescent="0.4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09"/>
        <v>0</v>
      </c>
      <c r="P2745">
        <f t="shared" si="210"/>
        <v>0</v>
      </c>
      <c r="Q2745" s="11" t="s">
        <v>8320</v>
      </c>
      <c r="R2745" t="s">
        <v>8356</v>
      </c>
      <c r="S2745" s="16">
        <f t="shared" si="211"/>
        <v>42632.328784722224</v>
      </c>
      <c r="T2745" s="16">
        <f t="shared" si="212"/>
        <v>42662.328784722224</v>
      </c>
      <c r="U2745">
        <f t="shared" si="213"/>
        <v>2016</v>
      </c>
    </row>
    <row r="2746" spans="1:21" ht="42.75" x14ac:dyDescent="0.4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09"/>
        <v>5</v>
      </c>
      <c r="P2746">
        <f t="shared" si="210"/>
        <v>37.950000000000003</v>
      </c>
      <c r="Q2746" s="11" t="s">
        <v>8320</v>
      </c>
      <c r="R2746" t="s">
        <v>8356</v>
      </c>
      <c r="S2746" s="16">
        <f t="shared" si="211"/>
        <v>40938.062476851854</v>
      </c>
      <c r="T2746" s="16">
        <f t="shared" si="212"/>
        <v>40968.062476851854</v>
      </c>
      <c r="U2746">
        <f t="shared" si="213"/>
        <v>2012</v>
      </c>
    </row>
    <row r="2747" spans="1:21" ht="42.75" x14ac:dyDescent="0.4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09"/>
        <v>22</v>
      </c>
      <c r="P2747">
        <f t="shared" si="210"/>
        <v>35.729999999999997</v>
      </c>
      <c r="Q2747" s="11" t="s">
        <v>8320</v>
      </c>
      <c r="R2747" t="s">
        <v>8356</v>
      </c>
      <c r="S2747" s="16">
        <f t="shared" si="211"/>
        <v>41044.988055555557</v>
      </c>
      <c r="T2747" s="16">
        <f t="shared" si="212"/>
        <v>41104.988055555557</v>
      </c>
      <c r="U2747">
        <f t="shared" si="213"/>
        <v>2012</v>
      </c>
    </row>
    <row r="2748" spans="1:21" ht="42.75" x14ac:dyDescent="0.4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09"/>
        <v>27</v>
      </c>
      <c r="P2748">
        <f t="shared" si="210"/>
        <v>42.16</v>
      </c>
      <c r="Q2748" s="11" t="s">
        <v>8320</v>
      </c>
      <c r="R2748" t="s">
        <v>8356</v>
      </c>
      <c r="S2748" s="16">
        <f t="shared" si="211"/>
        <v>41850.781377314815</v>
      </c>
      <c r="T2748" s="16">
        <f t="shared" si="212"/>
        <v>41880.781377314815</v>
      </c>
      <c r="U2748">
        <f t="shared" si="213"/>
        <v>2014</v>
      </c>
    </row>
    <row r="2749" spans="1:21" ht="42.75" x14ac:dyDescent="0.4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09"/>
        <v>28</v>
      </c>
      <c r="P2749">
        <f t="shared" si="210"/>
        <v>35</v>
      </c>
      <c r="Q2749" s="11" t="s">
        <v>8320</v>
      </c>
      <c r="R2749" t="s">
        <v>8356</v>
      </c>
      <c r="S2749" s="16">
        <f t="shared" si="211"/>
        <v>41044.64811342593</v>
      </c>
      <c r="T2749" s="16">
        <f t="shared" si="212"/>
        <v>41076.131944444445</v>
      </c>
      <c r="U2749">
        <f t="shared" si="213"/>
        <v>2012</v>
      </c>
    </row>
    <row r="2750" spans="1:21" ht="42.75" x14ac:dyDescent="0.4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09"/>
        <v>1</v>
      </c>
      <c r="P2750">
        <f t="shared" si="210"/>
        <v>13.25</v>
      </c>
      <c r="Q2750" s="11" t="s">
        <v>8320</v>
      </c>
      <c r="R2750" t="s">
        <v>8356</v>
      </c>
      <c r="S2750" s="16">
        <f t="shared" si="211"/>
        <v>42585.7106712963</v>
      </c>
      <c r="T2750" s="16">
        <f t="shared" si="212"/>
        <v>42615.7106712963</v>
      </c>
      <c r="U2750">
        <f t="shared" si="213"/>
        <v>2016</v>
      </c>
    </row>
    <row r="2751" spans="1:21" ht="28.5" x14ac:dyDescent="0.4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09"/>
        <v>1</v>
      </c>
      <c r="P2751">
        <f t="shared" si="210"/>
        <v>55</v>
      </c>
      <c r="Q2751" s="11" t="s">
        <v>8320</v>
      </c>
      <c r="R2751" t="s">
        <v>8356</v>
      </c>
      <c r="S2751" s="16">
        <f t="shared" si="211"/>
        <v>42068.799039351856</v>
      </c>
      <c r="T2751" s="16">
        <f t="shared" si="212"/>
        <v>42098.757372685184</v>
      </c>
      <c r="U2751">
        <f t="shared" si="213"/>
        <v>2015</v>
      </c>
    </row>
    <row r="2752" spans="1:21" ht="42.75" x14ac:dyDescent="0.4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09"/>
        <v>0</v>
      </c>
      <c r="P2752">
        <f t="shared" si="210"/>
        <v>0</v>
      </c>
      <c r="Q2752" s="11" t="s">
        <v>8320</v>
      </c>
      <c r="R2752" t="s">
        <v>8356</v>
      </c>
      <c r="S2752" s="16">
        <f t="shared" si="211"/>
        <v>41078.899826388886</v>
      </c>
      <c r="T2752" s="16">
        <f t="shared" si="212"/>
        <v>41090.833333333336</v>
      </c>
      <c r="U2752">
        <f t="shared" si="213"/>
        <v>2012</v>
      </c>
    </row>
    <row r="2753" spans="1:21" ht="42.75" x14ac:dyDescent="0.4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09"/>
        <v>0</v>
      </c>
      <c r="P2753">
        <f t="shared" si="210"/>
        <v>0</v>
      </c>
      <c r="Q2753" s="11" t="s">
        <v>8320</v>
      </c>
      <c r="R2753" t="s">
        <v>8356</v>
      </c>
      <c r="S2753" s="16">
        <f t="shared" si="211"/>
        <v>41747.887060185189</v>
      </c>
      <c r="T2753" s="16">
        <f t="shared" si="212"/>
        <v>41807.887060185189</v>
      </c>
      <c r="U2753">
        <f t="shared" si="213"/>
        <v>2014</v>
      </c>
    </row>
    <row r="2754" spans="1:21" ht="42.75" x14ac:dyDescent="0.4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09"/>
        <v>11</v>
      </c>
      <c r="P2754">
        <f t="shared" si="210"/>
        <v>39.29</v>
      </c>
      <c r="Q2754" s="11" t="s">
        <v>8320</v>
      </c>
      <c r="R2754" t="s">
        <v>8356</v>
      </c>
      <c r="S2754" s="16">
        <f t="shared" si="211"/>
        <v>40855.765092592592</v>
      </c>
      <c r="T2754" s="16">
        <f t="shared" si="212"/>
        <v>40895.765092592592</v>
      </c>
      <c r="U2754">
        <f t="shared" si="213"/>
        <v>2011</v>
      </c>
    </row>
    <row r="2755" spans="1:21" ht="42.75" x14ac:dyDescent="0.4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4">ROUND(E2755/D2755*100,0)</f>
        <v>19</v>
      </c>
      <c r="P2755">
        <f t="shared" ref="P2755:P2818" si="215">IFERROR(ROUND(E2755/L2755,2),0)</f>
        <v>47.5</v>
      </c>
      <c r="Q2755" s="11" t="s">
        <v>8320</v>
      </c>
      <c r="R2755" t="s">
        <v>8356</v>
      </c>
      <c r="S2755" s="16">
        <f t="shared" ref="S2755:S2818" si="216">(((J2755/60)/60)/24)+DATE(1970,1,1)</f>
        <v>41117.900729166664</v>
      </c>
      <c r="T2755" s="16">
        <f t="shared" ref="T2755:T2818" si="217">(((I2755/60)/60)/24)+DATE(1970,1,1)</f>
        <v>41147.900729166664</v>
      </c>
      <c r="U2755">
        <f t="shared" si="213"/>
        <v>2012</v>
      </c>
    </row>
    <row r="2756" spans="1:21" ht="42.75" x14ac:dyDescent="0.4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4"/>
        <v>0</v>
      </c>
      <c r="P2756">
        <f t="shared" si="215"/>
        <v>0</v>
      </c>
      <c r="Q2756" s="11" t="s">
        <v>8320</v>
      </c>
      <c r="R2756" t="s">
        <v>8356</v>
      </c>
      <c r="S2756" s="16">
        <f t="shared" si="216"/>
        <v>41863.636006944449</v>
      </c>
      <c r="T2756" s="16">
        <f t="shared" si="217"/>
        <v>41893.636006944449</v>
      </c>
      <c r="U2756">
        <f t="shared" si="213"/>
        <v>2014</v>
      </c>
    </row>
    <row r="2757" spans="1:21" ht="42.75" x14ac:dyDescent="0.4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4"/>
        <v>52</v>
      </c>
      <c r="P2757">
        <f t="shared" si="215"/>
        <v>17.329999999999998</v>
      </c>
      <c r="Q2757" s="11" t="s">
        <v>8320</v>
      </c>
      <c r="R2757" t="s">
        <v>8356</v>
      </c>
      <c r="S2757" s="16">
        <f t="shared" si="216"/>
        <v>42072.790821759263</v>
      </c>
      <c r="T2757" s="16">
        <f t="shared" si="217"/>
        <v>42102.790821759263</v>
      </c>
      <c r="U2757">
        <f t="shared" si="213"/>
        <v>2015</v>
      </c>
    </row>
    <row r="2758" spans="1:21" ht="42.75" x14ac:dyDescent="0.4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4"/>
        <v>10</v>
      </c>
      <c r="P2758">
        <f t="shared" si="215"/>
        <v>31.76</v>
      </c>
      <c r="Q2758" s="11" t="s">
        <v>8320</v>
      </c>
      <c r="R2758" t="s">
        <v>8356</v>
      </c>
      <c r="S2758" s="16">
        <f t="shared" si="216"/>
        <v>41620.90047453704</v>
      </c>
      <c r="T2758" s="16">
        <f t="shared" si="217"/>
        <v>41650.90047453704</v>
      </c>
      <c r="U2758">
        <f t="shared" si="213"/>
        <v>2013</v>
      </c>
    </row>
    <row r="2759" spans="1:21" ht="28.5" x14ac:dyDescent="0.4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4"/>
        <v>1</v>
      </c>
      <c r="P2759">
        <f t="shared" si="215"/>
        <v>5</v>
      </c>
      <c r="Q2759" s="11" t="s">
        <v>8320</v>
      </c>
      <c r="R2759" t="s">
        <v>8356</v>
      </c>
      <c r="S2759" s="16">
        <f t="shared" si="216"/>
        <v>42573.65662037037</v>
      </c>
      <c r="T2759" s="16">
        <f t="shared" si="217"/>
        <v>42588.65662037037</v>
      </c>
      <c r="U2759">
        <f t="shared" si="213"/>
        <v>2016</v>
      </c>
    </row>
    <row r="2760" spans="1:21" ht="42.75" x14ac:dyDescent="0.4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4"/>
        <v>12</v>
      </c>
      <c r="P2760">
        <f t="shared" si="215"/>
        <v>39</v>
      </c>
      <c r="Q2760" s="11" t="s">
        <v>8320</v>
      </c>
      <c r="R2760" t="s">
        <v>8356</v>
      </c>
      <c r="S2760" s="16">
        <f t="shared" si="216"/>
        <v>42639.441932870366</v>
      </c>
      <c r="T2760" s="16">
        <f t="shared" si="217"/>
        <v>42653.441932870366</v>
      </c>
      <c r="U2760">
        <f t="shared" si="213"/>
        <v>2016</v>
      </c>
    </row>
    <row r="2761" spans="1:21" ht="42.75" x14ac:dyDescent="0.4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4"/>
        <v>11</v>
      </c>
      <c r="P2761">
        <f t="shared" si="215"/>
        <v>52.5</v>
      </c>
      <c r="Q2761" s="11" t="s">
        <v>8320</v>
      </c>
      <c r="R2761" t="s">
        <v>8356</v>
      </c>
      <c r="S2761" s="16">
        <f t="shared" si="216"/>
        <v>42524.36650462963</v>
      </c>
      <c r="T2761" s="16">
        <f t="shared" si="217"/>
        <v>42567.36650462963</v>
      </c>
      <c r="U2761">
        <f t="shared" si="213"/>
        <v>2016</v>
      </c>
    </row>
    <row r="2762" spans="1:21" ht="42.75" x14ac:dyDescent="0.4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4"/>
        <v>0</v>
      </c>
      <c r="P2762">
        <f t="shared" si="215"/>
        <v>0</v>
      </c>
      <c r="Q2762" s="11" t="s">
        <v>8320</v>
      </c>
      <c r="R2762" t="s">
        <v>8356</v>
      </c>
      <c r="S2762" s="16">
        <f t="shared" si="216"/>
        <v>41415.461319444446</v>
      </c>
      <c r="T2762" s="16">
        <f t="shared" si="217"/>
        <v>41445.461319444446</v>
      </c>
      <c r="U2762">
        <f t="shared" si="213"/>
        <v>2013</v>
      </c>
    </row>
    <row r="2763" spans="1:21" ht="28.5" x14ac:dyDescent="0.4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4"/>
        <v>1</v>
      </c>
      <c r="P2763">
        <f t="shared" si="215"/>
        <v>9</v>
      </c>
      <c r="Q2763" s="11" t="s">
        <v>8320</v>
      </c>
      <c r="R2763" t="s">
        <v>8356</v>
      </c>
      <c r="S2763" s="16">
        <f t="shared" si="216"/>
        <v>41247.063576388886</v>
      </c>
      <c r="T2763" s="16">
        <f t="shared" si="217"/>
        <v>41277.063576388886</v>
      </c>
      <c r="U2763">
        <f t="shared" si="213"/>
        <v>2012</v>
      </c>
    </row>
    <row r="2764" spans="1:21" ht="42.75" x14ac:dyDescent="0.4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4"/>
        <v>1</v>
      </c>
      <c r="P2764">
        <f t="shared" si="215"/>
        <v>25</v>
      </c>
      <c r="Q2764" s="11" t="s">
        <v>8320</v>
      </c>
      <c r="R2764" t="s">
        <v>8356</v>
      </c>
      <c r="S2764" s="16">
        <f t="shared" si="216"/>
        <v>40927.036979166667</v>
      </c>
      <c r="T2764" s="16">
        <f t="shared" si="217"/>
        <v>40986.995312500003</v>
      </c>
      <c r="U2764">
        <f t="shared" si="213"/>
        <v>2012</v>
      </c>
    </row>
    <row r="2765" spans="1:21" ht="28.5" x14ac:dyDescent="0.4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4"/>
        <v>0</v>
      </c>
      <c r="P2765">
        <f t="shared" si="215"/>
        <v>30</v>
      </c>
      <c r="Q2765" s="11" t="s">
        <v>8320</v>
      </c>
      <c r="R2765" t="s">
        <v>8356</v>
      </c>
      <c r="S2765" s="16">
        <f t="shared" si="216"/>
        <v>41373.579675925925</v>
      </c>
      <c r="T2765" s="16">
        <f t="shared" si="217"/>
        <v>41418.579675925925</v>
      </c>
      <c r="U2765">
        <f t="shared" si="213"/>
        <v>2013</v>
      </c>
    </row>
    <row r="2766" spans="1:21" ht="42.75" x14ac:dyDescent="0.4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4"/>
        <v>1</v>
      </c>
      <c r="P2766">
        <f t="shared" si="215"/>
        <v>11.25</v>
      </c>
      <c r="Q2766" s="11" t="s">
        <v>8320</v>
      </c>
      <c r="R2766" t="s">
        <v>8356</v>
      </c>
      <c r="S2766" s="16">
        <f t="shared" si="216"/>
        <v>41030.292025462964</v>
      </c>
      <c r="T2766" s="16">
        <f t="shared" si="217"/>
        <v>41059.791666666664</v>
      </c>
      <c r="U2766">
        <f t="shared" si="213"/>
        <v>2012</v>
      </c>
    </row>
    <row r="2767" spans="1:21" ht="42.75" x14ac:dyDescent="0.4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4"/>
        <v>0</v>
      </c>
      <c r="P2767">
        <f t="shared" si="215"/>
        <v>0</v>
      </c>
      <c r="Q2767" s="11" t="s">
        <v>8320</v>
      </c>
      <c r="R2767" t="s">
        <v>8356</v>
      </c>
      <c r="S2767" s="16">
        <f t="shared" si="216"/>
        <v>41194.579027777778</v>
      </c>
      <c r="T2767" s="16">
        <f t="shared" si="217"/>
        <v>41210.579027777778</v>
      </c>
      <c r="U2767">
        <f t="shared" si="213"/>
        <v>2012</v>
      </c>
    </row>
    <row r="2768" spans="1:21" ht="42.75" x14ac:dyDescent="0.4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4"/>
        <v>2</v>
      </c>
      <c r="P2768">
        <f t="shared" si="215"/>
        <v>25</v>
      </c>
      <c r="Q2768" s="11" t="s">
        <v>8320</v>
      </c>
      <c r="R2768" t="s">
        <v>8356</v>
      </c>
      <c r="S2768" s="16">
        <f t="shared" si="216"/>
        <v>40736.668032407404</v>
      </c>
      <c r="T2768" s="16">
        <f t="shared" si="217"/>
        <v>40766.668032407404</v>
      </c>
      <c r="U2768">
        <f t="shared" si="213"/>
        <v>2011</v>
      </c>
    </row>
    <row r="2769" spans="1:21" ht="42.75" x14ac:dyDescent="0.4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4"/>
        <v>1</v>
      </c>
      <c r="P2769">
        <f t="shared" si="215"/>
        <v>11.33</v>
      </c>
      <c r="Q2769" s="11" t="s">
        <v>8320</v>
      </c>
      <c r="R2769" t="s">
        <v>8356</v>
      </c>
      <c r="S2769" s="16">
        <f t="shared" si="216"/>
        <v>42172.958912037036</v>
      </c>
      <c r="T2769" s="16">
        <f t="shared" si="217"/>
        <v>42232.958912037036</v>
      </c>
      <c r="U2769">
        <f t="shared" si="213"/>
        <v>2015</v>
      </c>
    </row>
    <row r="2770" spans="1:21" ht="42.75" x14ac:dyDescent="0.4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4"/>
        <v>14</v>
      </c>
      <c r="P2770">
        <f t="shared" si="215"/>
        <v>29.47</v>
      </c>
      <c r="Q2770" s="11" t="s">
        <v>8320</v>
      </c>
      <c r="R2770" t="s">
        <v>8356</v>
      </c>
      <c r="S2770" s="16">
        <f t="shared" si="216"/>
        <v>40967.614849537036</v>
      </c>
      <c r="T2770" s="16">
        <f t="shared" si="217"/>
        <v>40997.573182870372</v>
      </c>
      <c r="U2770">
        <f t="shared" si="213"/>
        <v>2012</v>
      </c>
    </row>
    <row r="2771" spans="1:21" ht="42.75" x14ac:dyDescent="0.4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4"/>
        <v>0</v>
      </c>
      <c r="P2771">
        <f t="shared" si="215"/>
        <v>1</v>
      </c>
      <c r="Q2771" s="11" t="s">
        <v>8320</v>
      </c>
      <c r="R2771" t="s">
        <v>8356</v>
      </c>
      <c r="S2771" s="16">
        <f t="shared" si="216"/>
        <v>41745.826273148145</v>
      </c>
      <c r="T2771" s="16">
        <f t="shared" si="217"/>
        <v>41795.826273148145</v>
      </c>
      <c r="U2771">
        <f t="shared" si="213"/>
        <v>2014</v>
      </c>
    </row>
    <row r="2772" spans="1:21" ht="42.75" x14ac:dyDescent="0.4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4"/>
        <v>10</v>
      </c>
      <c r="P2772">
        <f t="shared" si="215"/>
        <v>63.1</v>
      </c>
      <c r="Q2772" s="11" t="s">
        <v>8320</v>
      </c>
      <c r="R2772" t="s">
        <v>8356</v>
      </c>
      <c r="S2772" s="16">
        <f t="shared" si="216"/>
        <v>41686.705208333333</v>
      </c>
      <c r="T2772" s="16">
        <f t="shared" si="217"/>
        <v>41716.663541666669</v>
      </c>
      <c r="U2772">
        <f t="shared" si="213"/>
        <v>2014</v>
      </c>
    </row>
    <row r="2773" spans="1:21" ht="42.75" x14ac:dyDescent="0.4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4"/>
        <v>0</v>
      </c>
      <c r="P2773">
        <f t="shared" si="215"/>
        <v>0</v>
      </c>
      <c r="Q2773" s="11" t="s">
        <v>8320</v>
      </c>
      <c r="R2773" t="s">
        <v>8356</v>
      </c>
      <c r="S2773" s="16">
        <f t="shared" si="216"/>
        <v>41257.531712962962</v>
      </c>
      <c r="T2773" s="16">
        <f t="shared" si="217"/>
        <v>41306.708333333336</v>
      </c>
      <c r="U2773">
        <f t="shared" si="213"/>
        <v>2012</v>
      </c>
    </row>
    <row r="2774" spans="1:21" ht="42.75" x14ac:dyDescent="0.4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4"/>
        <v>0</v>
      </c>
      <c r="P2774">
        <f t="shared" si="215"/>
        <v>0</v>
      </c>
      <c r="Q2774" s="11" t="s">
        <v>8320</v>
      </c>
      <c r="R2774" t="s">
        <v>8356</v>
      </c>
      <c r="S2774" s="16">
        <f t="shared" si="216"/>
        <v>41537.869143518517</v>
      </c>
      <c r="T2774" s="16">
        <f t="shared" si="217"/>
        <v>41552.869143518517</v>
      </c>
      <c r="U2774">
        <f t="shared" si="213"/>
        <v>2013</v>
      </c>
    </row>
    <row r="2775" spans="1:21" ht="42.75" x14ac:dyDescent="0.4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4"/>
        <v>0</v>
      </c>
      <c r="P2775">
        <f t="shared" si="215"/>
        <v>1</v>
      </c>
      <c r="Q2775" s="11" t="s">
        <v>8320</v>
      </c>
      <c r="R2775" t="s">
        <v>8356</v>
      </c>
      <c r="S2775" s="16">
        <f t="shared" si="216"/>
        <v>42474.86482638889</v>
      </c>
      <c r="T2775" s="16">
        <f t="shared" si="217"/>
        <v>42484.86482638889</v>
      </c>
      <c r="U2775">
        <f t="shared" si="213"/>
        <v>2016</v>
      </c>
    </row>
    <row r="2776" spans="1:21" ht="42.75" x14ac:dyDescent="0.4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4"/>
        <v>14</v>
      </c>
      <c r="P2776">
        <f t="shared" si="215"/>
        <v>43.85</v>
      </c>
      <c r="Q2776" s="11" t="s">
        <v>8320</v>
      </c>
      <c r="R2776" t="s">
        <v>8356</v>
      </c>
      <c r="S2776" s="16">
        <f t="shared" si="216"/>
        <v>41311.126481481479</v>
      </c>
      <c r="T2776" s="16">
        <f t="shared" si="217"/>
        <v>41341.126481481479</v>
      </c>
      <c r="U2776">
        <f t="shared" si="213"/>
        <v>2013</v>
      </c>
    </row>
    <row r="2777" spans="1:21" ht="42.75" x14ac:dyDescent="0.4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4"/>
        <v>3</v>
      </c>
      <c r="P2777">
        <f t="shared" si="215"/>
        <v>75</v>
      </c>
      <c r="Q2777" s="11" t="s">
        <v>8320</v>
      </c>
      <c r="R2777" t="s">
        <v>8356</v>
      </c>
      <c r="S2777" s="16">
        <f t="shared" si="216"/>
        <v>40863.013356481482</v>
      </c>
      <c r="T2777" s="16">
        <f t="shared" si="217"/>
        <v>40893.013356481482</v>
      </c>
      <c r="U2777">
        <f t="shared" si="213"/>
        <v>2011</v>
      </c>
    </row>
    <row r="2778" spans="1:21" ht="57" x14ac:dyDescent="0.4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4"/>
        <v>8</v>
      </c>
      <c r="P2778">
        <f t="shared" si="215"/>
        <v>45.97</v>
      </c>
      <c r="Q2778" s="11" t="s">
        <v>8320</v>
      </c>
      <c r="R2778" t="s">
        <v>8356</v>
      </c>
      <c r="S2778" s="16">
        <f t="shared" si="216"/>
        <v>42136.297175925924</v>
      </c>
      <c r="T2778" s="16">
        <f t="shared" si="217"/>
        <v>42167.297175925924</v>
      </c>
      <c r="U2778">
        <f t="shared" si="213"/>
        <v>2015</v>
      </c>
    </row>
    <row r="2779" spans="1:21" ht="42.75" x14ac:dyDescent="0.4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4"/>
        <v>0</v>
      </c>
      <c r="P2779">
        <f t="shared" si="215"/>
        <v>10</v>
      </c>
      <c r="Q2779" s="11" t="s">
        <v>8320</v>
      </c>
      <c r="R2779" t="s">
        <v>8356</v>
      </c>
      <c r="S2779" s="16">
        <f t="shared" si="216"/>
        <v>42172.669027777782</v>
      </c>
      <c r="T2779" s="16">
        <f t="shared" si="217"/>
        <v>42202.669027777782</v>
      </c>
      <c r="U2779">
        <f t="shared" si="213"/>
        <v>2015</v>
      </c>
    </row>
    <row r="2780" spans="1:21" ht="57" x14ac:dyDescent="0.4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4"/>
        <v>26</v>
      </c>
      <c r="P2780">
        <f t="shared" si="215"/>
        <v>93.67</v>
      </c>
      <c r="Q2780" s="11" t="s">
        <v>8320</v>
      </c>
      <c r="R2780" t="s">
        <v>8356</v>
      </c>
      <c r="S2780" s="16">
        <f t="shared" si="216"/>
        <v>41846.978078703702</v>
      </c>
      <c r="T2780" s="16">
        <f t="shared" si="217"/>
        <v>41876.978078703702</v>
      </c>
      <c r="U2780">
        <f t="shared" si="213"/>
        <v>2014</v>
      </c>
    </row>
    <row r="2781" spans="1:21" ht="42.75" x14ac:dyDescent="0.4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4"/>
        <v>2</v>
      </c>
      <c r="P2781">
        <f t="shared" si="215"/>
        <v>53</v>
      </c>
      <c r="Q2781" s="11" t="s">
        <v>8320</v>
      </c>
      <c r="R2781" t="s">
        <v>8356</v>
      </c>
      <c r="S2781" s="16">
        <f t="shared" si="216"/>
        <v>42300.585891203707</v>
      </c>
      <c r="T2781" s="16">
        <f t="shared" si="217"/>
        <v>42330.627557870372</v>
      </c>
      <c r="U2781">
        <f t="shared" si="213"/>
        <v>2015</v>
      </c>
    </row>
    <row r="2782" spans="1:21" ht="28.5" x14ac:dyDescent="0.4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4"/>
        <v>0</v>
      </c>
      <c r="P2782">
        <f t="shared" si="215"/>
        <v>0</v>
      </c>
      <c r="Q2782" s="11" t="s">
        <v>8320</v>
      </c>
      <c r="R2782" t="s">
        <v>8356</v>
      </c>
      <c r="S2782" s="16">
        <f t="shared" si="216"/>
        <v>42774.447777777779</v>
      </c>
      <c r="T2782" s="16">
        <f t="shared" si="217"/>
        <v>42804.447777777779</v>
      </c>
      <c r="U2782">
        <f t="shared" si="213"/>
        <v>2017</v>
      </c>
    </row>
    <row r="2783" spans="1:21" ht="42.75" x14ac:dyDescent="0.4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4"/>
        <v>105</v>
      </c>
      <c r="P2783">
        <f t="shared" si="215"/>
        <v>47</v>
      </c>
      <c r="Q2783" s="11" t="s">
        <v>8315</v>
      </c>
      <c r="R2783" t="s">
        <v>8316</v>
      </c>
      <c r="S2783" s="16">
        <f t="shared" si="216"/>
        <v>42018.94159722222</v>
      </c>
      <c r="T2783" s="16">
        <f t="shared" si="217"/>
        <v>42047.291666666672</v>
      </c>
      <c r="U2783">
        <f t="shared" si="213"/>
        <v>2015</v>
      </c>
    </row>
    <row r="2784" spans="1:21" ht="28.5" x14ac:dyDescent="0.4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4"/>
        <v>120</v>
      </c>
      <c r="P2784">
        <f t="shared" si="215"/>
        <v>66.67</v>
      </c>
      <c r="Q2784" s="11" t="s">
        <v>8315</v>
      </c>
      <c r="R2784" t="s">
        <v>8316</v>
      </c>
      <c r="S2784" s="16">
        <f t="shared" si="216"/>
        <v>42026.924976851849</v>
      </c>
      <c r="T2784" s="16">
        <f t="shared" si="217"/>
        <v>42052.207638888889</v>
      </c>
      <c r="U2784">
        <f t="shared" si="213"/>
        <v>2015</v>
      </c>
    </row>
    <row r="2785" spans="1:21" ht="42.75" x14ac:dyDescent="0.4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4"/>
        <v>115</v>
      </c>
      <c r="P2785">
        <f t="shared" si="215"/>
        <v>18.77</v>
      </c>
      <c r="Q2785" s="11" t="s">
        <v>8315</v>
      </c>
      <c r="R2785" t="s">
        <v>8316</v>
      </c>
      <c r="S2785" s="16">
        <f t="shared" si="216"/>
        <v>42103.535254629634</v>
      </c>
      <c r="T2785" s="16">
        <f t="shared" si="217"/>
        <v>42117.535254629634</v>
      </c>
      <c r="U2785">
        <f t="shared" si="213"/>
        <v>2015</v>
      </c>
    </row>
    <row r="2786" spans="1:21" ht="42.75" x14ac:dyDescent="0.4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4"/>
        <v>119</v>
      </c>
      <c r="P2786">
        <f t="shared" si="215"/>
        <v>66.11</v>
      </c>
      <c r="Q2786" s="11" t="s">
        <v>8315</v>
      </c>
      <c r="R2786" t="s">
        <v>8316</v>
      </c>
      <c r="S2786" s="16">
        <f t="shared" si="216"/>
        <v>41920.787534722222</v>
      </c>
      <c r="T2786" s="16">
        <f t="shared" si="217"/>
        <v>41941.787534722222</v>
      </c>
      <c r="U2786">
        <f t="shared" si="213"/>
        <v>2014</v>
      </c>
    </row>
    <row r="2787" spans="1:21" ht="42.75" x14ac:dyDescent="0.4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4"/>
        <v>105</v>
      </c>
      <c r="P2787">
        <f t="shared" si="215"/>
        <v>36.86</v>
      </c>
      <c r="Q2787" s="11" t="s">
        <v>8315</v>
      </c>
      <c r="R2787" t="s">
        <v>8316</v>
      </c>
      <c r="S2787" s="16">
        <f t="shared" si="216"/>
        <v>42558.189432870371</v>
      </c>
      <c r="T2787" s="16">
        <f t="shared" si="217"/>
        <v>42587.875</v>
      </c>
      <c r="U2787">
        <f t="shared" si="213"/>
        <v>2016</v>
      </c>
    </row>
    <row r="2788" spans="1:21" ht="28.5" x14ac:dyDescent="0.4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4"/>
        <v>118</v>
      </c>
      <c r="P2788">
        <f t="shared" si="215"/>
        <v>39.81</v>
      </c>
      <c r="Q2788" s="11" t="s">
        <v>8315</v>
      </c>
      <c r="R2788" t="s">
        <v>8316</v>
      </c>
      <c r="S2788" s="16">
        <f t="shared" si="216"/>
        <v>41815.569212962961</v>
      </c>
      <c r="T2788" s="16">
        <f t="shared" si="217"/>
        <v>41829.569212962961</v>
      </c>
      <c r="U2788">
        <f t="shared" si="213"/>
        <v>2014</v>
      </c>
    </row>
    <row r="2789" spans="1:21" ht="42.75" x14ac:dyDescent="0.4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4"/>
        <v>120</v>
      </c>
      <c r="P2789">
        <f t="shared" si="215"/>
        <v>31.5</v>
      </c>
      <c r="Q2789" s="11" t="s">
        <v>8315</v>
      </c>
      <c r="R2789" t="s">
        <v>8316</v>
      </c>
      <c r="S2789" s="16">
        <f t="shared" si="216"/>
        <v>41808.198518518519</v>
      </c>
      <c r="T2789" s="16">
        <f t="shared" si="217"/>
        <v>41838.198518518519</v>
      </c>
      <c r="U2789">
        <f t="shared" si="213"/>
        <v>2014</v>
      </c>
    </row>
    <row r="2790" spans="1:21" ht="42.75" x14ac:dyDescent="0.4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4"/>
        <v>103</v>
      </c>
      <c r="P2790">
        <f t="shared" si="215"/>
        <v>102.5</v>
      </c>
      <c r="Q2790" s="11" t="s">
        <v>8315</v>
      </c>
      <c r="R2790" t="s">
        <v>8316</v>
      </c>
      <c r="S2790" s="16">
        <f t="shared" si="216"/>
        <v>42550.701886574068</v>
      </c>
      <c r="T2790" s="16">
        <f t="shared" si="217"/>
        <v>42580.701886574068</v>
      </c>
      <c r="U2790">
        <f t="shared" si="213"/>
        <v>2016</v>
      </c>
    </row>
    <row r="2791" spans="1:21" ht="28.5" x14ac:dyDescent="0.4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4"/>
        <v>101</v>
      </c>
      <c r="P2791">
        <f t="shared" si="215"/>
        <v>126.46</v>
      </c>
      <c r="Q2791" s="11" t="s">
        <v>8315</v>
      </c>
      <c r="R2791" t="s">
        <v>8316</v>
      </c>
      <c r="S2791" s="16">
        <f t="shared" si="216"/>
        <v>42056.013124999998</v>
      </c>
      <c r="T2791" s="16">
        <f t="shared" si="217"/>
        <v>42075.166666666672</v>
      </c>
      <c r="U2791">
        <f t="shared" ref="U2791:U2854" si="218">YEAR(S2791)</f>
        <v>2015</v>
      </c>
    </row>
    <row r="2792" spans="1:21" ht="42.75" x14ac:dyDescent="0.4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4"/>
        <v>105</v>
      </c>
      <c r="P2792">
        <f t="shared" si="215"/>
        <v>47.88</v>
      </c>
      <c r="Q2792" s="11" t="s">
        <v>8315</v>
      </c>
      <c r="R2792" t="s">
        <v>8316</v>
      </c>
      <c r="S2792" s="16">
        <f t="shared" si="216"/>
        <v>42016.938692129625</v>
      </c>
      <c r="T2792" s="16">
        <f t="shared" si="217"/>
        <v>42046.938692129625</v>
      </c>
      <c r="U2792">
        <f t="shared" si="218"/>
        <v>2015</v>
      </c>
    </row>
    <row r="2793" spans="1:21" ht="42.75" x14ac:dyDescent="0.4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4"/>
        <v>103</v>
      </c>
      <c r="P2793">
        <f t="shared" si="215"/>
        <v>73.209999999999994</v>
      </c>
      <c r="Q2793" s="11" t="s">
        <v>8315</v>
      </c>
      <c r="R2793" t="s">
        <v>8316</v>
      </c>
      <c r="S2793" s="16">
        <f t="shared" si="216"/>
        <v>42591.899988425925</v>
      </c>
      <c r="T2793" s="16">
        <f t="shared" si="217"/>
        <v>42622.166666666672</v>
      </c>
      <c r="U2793">
        <f t="shared" si="218"/>
        <v>2016</v>
      </c>
    </row>
    <row r="2794" spans="1:21" ht="42.75" x14ac:dyDescent="0.4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4"/>
        <v>108</v>
      </c>
      <c r="P2794">
        <f t="shared" si="215"/>
        <v>89.67</v>
      </c>
      <c r="Q2794" s="11" t="s">
        <v>8315</v>
      </c>
      <c r="R2794" t="s">
        <v>8316</v>
      </c>
      <c r="S2794" s="16">
        <f t="shared" si="216"/>
        <v>42183.231006944443</v>
      </c>
      <c r="T2794" s="16">
        <f t="shared" si="217"/>
        <v>42228.231006944443</v>
      </c>
      <c r="U2794">
        <f t="shared" si="218"/>
        <v>2015</v>
      </c>
    </row>
    <row r="2795" spans="1:21" ht="57" x14ac:dyDescent="0.4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4"/>
        <v>111</v>
      </c>
      <c r="P2795">
        <f t="shared" si="215"/>
        <v>151.46</v>
      </c>
      <c r="Q2795" s="11" t="s">
        <v>8315</v>
      </c>
      <c r="R2795" t="s">
        <v>8316</v>
      </c>
      <c r="S2795" s="16">
        <f t="shared" si="216"/>
        <v>42176.419039351851</v>
      </c>
      <c r="T2795" s="16">
        <f t="shared" si="217"/>
        <v>42206.419039351851</v>
      </c>
      <c r="U2795">
        <f t="shared" si="218"/>
        <v>2015</v>
      </c>
    </row>
    <row r="2796" spans="1:21" ht="57" x14ac:dyDescent="0.4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4"/>
        <v>150</v>
      </c>
      <c r="P2796">
        <f t="shared" si="215"/>
        <v>25</v>
      </c>
      <c r="Q2796" s="11" t="s">
        <v>8315</v>
      </c>
      <c r="R2796" t="s">
        <v>8316</v>
      </c>
      <c r="S2796" s="16">
        <f t="shared" si="216"/>
        <v>42416.691655092596</v>
      </c>
      <c r="T2796" s="16">
        <f t="shared" si="217"/>
        <v>42432.791666666672</v>
      </c>
      <c r="U2796">
        <f t="shared" si="218"/>
        <v>2016</v>
      </c>
    </row>
    <row r="2797" spans="1:21" ht="42.75" x14ac:dyDescent="0.4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4"/>
        <v>104</v>
      </c>
      <c r="P2797">
        <f t="shared" si="215"/>
        <v>36.5</v>
      </c>
      <c r="Q2797" s="11" t="s">
        <v>8315</v>
      </c>
      <c r="R2797" t="s">
        <v>8316</v>
      </c>
      <c r="S2797" s="16">
        <f t="shared" si="216"/>
        <v>41780.525937500002</v>
      </c>
      <c r="T2797" s="16">
        <f t="shared" si="217"/>
        <v>41796.958333333336</v>
      </c>
      <c r="U2797">
        <f t="shared" si="218"/>
        <v>2014</v>
      </c>
    </row>
    <row r="2798" spans="1:21" ht="42.75" x14ac:dyDescent="0.4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4"/>
        <v>116</v>
      </c>
      <c r="P2798">
        <f t="shared" si="215"/>
        <v>44</v>
      </c>
      <c r="Q2798" s="11" t="s">
        <v>8315</v>
      </c>
      <c r="R2798" t="s">
        <v>8316</v>
      </c>
      <c r="S2798" s="16">
        <f t="shared" si="216"/>
        <v>41795.528101851851</v>
      </c>
      <c r="T2798" s="16">
        <f t="shared" si="217"/>
        <v>41825.528101851851</v>
      </c>
      <c r="U2798">
        <f t="shared" si="218"/>
        <v>2014</v>
      </c>
    </row>
    <row r="2799" spans="1:21" ht="42.75" x14ac:dyDescent="0.4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4"/>
        <v>103</v>
      </c>
      <c r="P2799">
        <f t="shared" si="215"/>
        <v>87.36</v>
      </c>
      <c r="Q2799" s="11" t="s">
        <v>8315</v>
      </c>
      <c r="R2799" t="s">
        <v>8316</v>
      </c>
      <c r="S2799" s="16">
        <f t="shared" si="216"/>
        <v>41798.94027777778</v>
      </c>
      <c r="T2799" s="16">
        <f t="shared" si="217"/>
        <v>41828.94027777778</v>
      </c>
      <c r="U2799">
        <f t="shared" si="218"/>
        <v>2014</v>
      </c>
    </row>
    <row r="2800" spans="1:21" ht="42.75" x14ac:dyDescent="0.4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4"/>
        <v>101</v>
      </c>
      <c r="P2800">
        <f t="shared" si="215"/>
        <v>36.47</v>
      </c>
      <c r="Q2800" s="11" t="s">
        <v>8315</v>
      </c>
      <c r="R2800" t="s">
        <v>8316</v>
      </c>
      <c r="S2800" s="16">
        <f t="shared" si="216"/>
        <v>42201.675011574072</v>
      </c>
      <c r="T2800" s="16">
        <f t="shared" si="217"/>
        <v>42216.666666666672</v>
      </c>
      <c r="U2800">
        <f t="shared" si="218"/>
        <v>2015</v>
      </c>
    </row>
    <row r="2801" spans="1:21" ht="42.75" x14ac:dyDescent="0.4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4"/>
        <v>117</v>
      </c>
      <c r="P2801">
        <f t="shared" si="215"/>
        <v>44.86</v>
      </c>
      <c r="Q2801" s="11" t="s">
        <v>8315</v>
      </c>
      <c r="R2801" t="s">
        <v>8316</v>
      </c>
      <c r="S2801" s="16">
        <f t="shared" si="216"/>
        <v>42507.264699074076</v>
      </c>
      <c r="T2801" s="16">
        <f t="shared" si="217"/>
        <v>42538.666666666672</v>
      </c>
      <c r="U2801">
        <f t="shared" si="218"/>
        <v>2016</v>
      </c>
    </row>
    <row r="2802" spans="1:21" ht="42.75" x14ac:dyDescent="0.4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4"/>
        <v>133</v>
      </c>
      <c r="P2802">
        <f t="shared" si="215"/>
        <v>42.9</v>
      </c>
      <c r="Q2802" s="11" t="s">
        <v>8315</v>
      </c>
      <c r="R2802" t="s">
        <v>8316</v>
      </c>
      <c r="S2802" s="16">
        <f t="shared" si="216"/>
        <v>41948.552847222221</v>
      </c>
      <c r="T2802" s="16">
        <f t="shared" si="217"/>
        <v>42008.552847222221</v>
      </c>
      <c r="U2802">
        <f t="shared" si="218"/>
        <v>2014</v>
      </c>
    </row>
    <row r="2803" spans="1:21" ht="42.75" x14ac:dyDescent="0.4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4"/>
        <v>133</v>
      </c>
      <c r="P2803">
        <f t="shared" si="215"/>
        <v>51.23</v>
      </c>
      <c r="Q2803" s="11" t="s">
        <v>8315</v>
      </c>
      <c r="R2803" t="s">
        <v>8316</v>
      </c>
      <c r="S2803" s="16">
        <f t="shared" si="216"/>
        <v>41900.243159722224</v>
      </c>
      <c r="T2803" s="16">
        <f t="shared" si="217"/>
        <v>41922.458333333336</v>
      </c>
      <c r="U2803">
        <f t="shared" si="218"/>
        <v>2014</v>
      </c>
    </row>
    <row r="2804" spans="1:21" ht="42.75" x14ac:dyDescent="0.4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4"/>
        <v>102</v>
      </c>
      <c r="P2804">
        <f t="shared" si="215"/>
        <v>33.94</v>
      </c>
      <c r="Q2804" s="11" t="s">
        <v>8315</v>
      </c>
      <c r="R2804" t="s">
        <v>8316</v>
      </c>
      <c r="S2804" s="16">
        <f t="shared" si="216"/>
        <v>42192.64707175926</v>
      </c>
      <c r="T2804" s="16">
        <f t="shared" si="217"/>
        <v>42222.64707175926</v>
      </c>
      <c r="U2804">
        <f t="shared" si="218"/>
        <v>2015</v>
      </c>
    </row>
    <row r="2805" spans="1:21" ht="42.75" x14ac:dyDescent="0.4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4"/>
        <v>128</v>
      </c>
      <c r="P2805">
        <f t="shared" si="215"/>
        <v>90.74</v>
      </c>
      <c r="Q2805" s="11" t="s">
        <v>8315</v>
      </c>
      <c r="R2805" t="s">
        <v>8316</v>
      </c>
      <c r="S2805" s="16">
        <f t="shared" si="216"/>
        <v>42158.065694444449</v>
      </c>
      <c r="T2805" s="16">
        <f t="shared" si="217"/>
        <v>42201</v>
      </c>
      <c r="U2805">
        <f t="shared" si="218"/>
        <v>2015</v>
      </c>
    </row>
    <row r="2806" spans="1:21" ht="42.75" x14ac:dyDescent="0.4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4"/>
        <v>115</v>
      </c>
      <c r="P2806">
        <f t="shared" si="215"/>
        <v>50</v>
      </c>
      <c r="Q2806" s="11" t="s">
        <v>8315</v>
      </c>
      <c r="R2806" t="s">
        <v>8316</v>
      </c>
      <c r="S2806" s="16">
        <f t="shared" si="216"/>
        <v>41881.453587962962</v>
      </c>
      <c r="T2806" s="16">
        <f t="shared" si="217"/>
        <v>41911.453587962962</v>
      </c>
      <c r="U2806">
        <f t="shared" si="218"/>
        <v>2014</v>
      </c>
    </row>
    <row r="2807" spans="1:21" ht="57" x14ac:dyDescent="0.4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4"/>
        <v>110</v>
      </c>
      <c r="P2807">
        <f t="shared" si="215"/>
        <v>24.44</v>
      </c>
      <c r="Q2807" s="11" t="s">
        <v>8315</v>
      </c>
      <c r="R2807" t="s">
        <v>8316</v>
      </c>
      <c r="S2807" s="16">
        <f t="shared" si="216"/>
        <v>42213.505474537036</v>
      </c>
      <c r="T2807" s="16">
        <f t="shared" si="217"/>
        <v>42238.505474537036</v>
      </c>
      <c r="U2807">
        <f t="shared" si="218"/>
        <v>2015</v>
      </c>
    </row>
    <row r="2808" spans="1:21" ht="42.75" x14ac:dyDescent="0.4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4"/>
        <v>112</v>
      </c>
      <c r="P2808">
        <f t="shared" si="215"/>
        <v>44.25</v>
      </c>
      <c r="Q2808" s="11" t="s">
        <v>8315</v>
      </c>
      <c r="R2808" t="s">
        <v>8316</v>
      </c>
      <c r="S2808" s="16">
        <f t="shared" si="216"/>
        <v>42185.267245370371</v>
      </c>
      <c r="T2808" s="16">
        <f t="shared" si="217"/>
        <v>42221.458333333328</v>
      </c>
      <c r="U2808">
        <f t="shared" si="218"/>
        <v>2015</v>
      </c>
    </row>
    <row r="2809" spans="1:21" x14ac:dyDescent="0.4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4"/>
        <v>126</v>
      </c>
      <c r="P2809">
        <f t="shared" si="215"/>
        <v>67.739999999999995</v>
      </c>
      <c r="Q2809" s="11" t="s">
        <v>8315</v>
      </c>
      <c r="R2809" t="s">
        <v>8316</v>
      </c>
      <c r="S2809" s="16">
        <f t="shared" si="216"/>
        <v>42154.873124999998</v>
      </c>
      <c r="T2809" s="16">
        <f t="shared" si="217"/>
        <v>42184.873124999998</v>
      </c>
      <c r="U2809">
        <f t="shared" si="218"/>
        <v>2015</v>
      </c>
    </row>
    <row r="2810" spans="1:21" ht="42.75" x14ac:dyDescent="0.4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4"/>
        <v>100</v>
      </c>
      <c r="P2810">
        <f t="shared" si="215"/>
        <v>65.38</v>
      </c>
      <c r="Q2810" s="11" t="s">
        <v>8315</v>
      </c>
      <c r="R2810" t="s">
        <v>8316</v>
      </c>
      <c r="S2810" s="16">
        <f t="shared" si="216"/>
        <v>42208.84646990741</v>
      </c>
      <c r="T2810" s="16">
        <f t="shared" si="217"/>
        <v>42238.84646990741</v>
      </c>
      <c r="U2810">
        <f t="shared" si="218"/>
        <v>2015</v>
      </c>
    </row>
    <row r="2811" spans="1:21" ht="42.75" x14ac:dyDescent="0.4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4"/>
        <v>102</v>
      </c>
      <c r="P2811">
        <f t="shared" si="215"/>
        <v>121.9</v>
      </c>
      <c r="Q2811" s="11" t="s">
        <v>8315</v>
      </c>
      <c r="R2811" t="s">
        <v>8316</v>
      </c>
      <c r="S2811" s="16">
        <f t="shared" si="216"/>
        <v>42451.496817129635</v>
      </c>
      <c r="T2811" s="16">
        <f t="shared" si="217"/>
        <v>42459.610416666663</v>
      </c>
      <c r="U2811">
        <f t="shared" si="218"/>
        <v>2016</v>
      </c>
    </row>
    <row r="2812" spans="1:21" ht="42.75" x14ac:dyDescent="0.4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4"/>
        <v>108</v>
      </c>
      <c r="P2812">
        <f t="shared" si="215"/>
        <v>47.46</v>
      </c>
      <c r="Q2812" s="11" t="s">
        <v>8315</v>
      </c>
      <c r="R2812" t="s">
        <v>8316</v>
      </c>
      <c r="S2812" s="16">
        <f t="shared" si="216"/>
        <v>41759.13962962963</v>
      </c>
      <c r="T2812" s="16">
        <f t="shared" si="217"/>
        <v>41791.165972222225</v>
      </c>
      <c r="U2812">
        <f t="shared" si="218"/>
        <v>2014</v>
      </c>
    </row>
    <row r="2813" spans="1:21" ht="42.75" x14ac:dyDescent="0.4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4"/>
        <v>100</v>
      </c>
      <c r="P2813">
        <f t="shared" si="215"/>
        <v>92.84</v>
      </c>
      <c r="Q2813" s="11" t="s">
        <v>8315</v>
      </c>
      <c r="R2813" t="s">
        <v>8316</v>
      </c>
      <c r="S2813" s="16">
        <f t="shared" si="216"/>
        <v>42028.496562500004</v>
      </c>
      <c r="T2813" s="16">
        <f t="shared" si="217"/>
        <v>42058.496562500004</v>
      </c>
      <c r="U2813">
        <f t="shared" si="218"/>
        <v>2015</v>
      </c>
    </row>
    <row r="2814" spans="1:21" ht="42.75" x14ac:dyDescent="0.4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4"/>
        <v>113</v>
      </c>
      <c r="P2814">
        <f t="shared" si="215"/>
        <v>68.25</v>
      </c>
      <c r="Q2814" s="11" t="s">
        <v>8315</v>
      </c>
      <c r="R2814" t="s">
        <v>8316</v>
      </c>
      <c r="S2814" s="16">
        <f t="shared" si="216"/>
        <v>42054.74418981481</v>
      </c>
      <c r="T2814" s="16">
        <f t="shared" si="217"/>
        <v>42100.166666666672</v>
      </c>
      <c r="U2814">
        <f t="shared" si="218"/>
        <v>2015</v>
      </c>
    </row>
    <row r="2815" spans="1:21" ht="42.75" x14ac:dyDescent="0.4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4"/>
        <v>128</v>
      </c>
      <c r="P2815">
        <f t="shared" si="215"/>
        <v>37.21</v>
      </c>
      <c r="Q2815" s="11" t="s">
        <v>8315</v>
      </c>
      <c r="R2815" t="s">
        <v>8316</v>
      </c>
      <c r="S2815" s="16">
        <f t="shared" si="216"/>
        <v>42693.742604166662</v>
      </c>
      <c r="T2815" s="16">
        <f t="shared" si="217"/>
        <v>42718.742604166662</v>
      </c>
      <c r="U2815">
        <f t="shared" si="218"/>
        <v>2016</v>
      </c>
    </row>
    <row r="2816" spans="1:21" ht="42.75" x14ac:dyDescent="0.4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4"/>
        <v>108</v>
      </c>
      <c r="P2816">
        <f t="shared" si="215"/>
        <v>25.25</v>
      </c>
      <c r="Q2816" s="11" t="s">
        <v>8315</v>
      </c>
      <c r="R2816" t="s">
        <v>8316</v>
      </c>
      <c r="S2816" s="16">
        <f t="shared" si="216"/>
        <v>42103.399479166663</v>
      </c>
      <c r="T2816" s="16">
        <f t="shared" si="217"/>
        <v>42133.399479166663</v>
      </c>
      <c r="U2816">
        <f t="shared" si="218"/>
        <v>2015</v>
      </c>
    </row>
    <row r="2817" spans="1:21" ht="42.75" x14ac:dyDescent="0.4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4"/>
        <v>242</v>
      </c>
      <c r="P2817">
        <f t="shared" si="215"/>
        <v>43.21</v>
      </c>
      <c r="Q2817" s="11" t="s">
        <v>8315</v>
      </c>
      <c r="R2817" t="s">
        <v>8316</v>
      </c>
      <c r="S2817" s="16">
        <f t="shared" si="216"/>
        <v>42559.776724537034</v>
      </c>
      <c r="T2817" s="16">
        <f t="shared" si="217"/>
        <v>42589.776724537034</v>
      </c>
      <c r="U2817">
        <f t="shared" si="218"/>
        <v>2016</v>
      </c>
    </row>
    <row r="2818" spans="1:21" ht="42.75" x14ac:dyDescent="0.4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4"/>
        <v>142</v>
      </c>
      <c r="P2818">
        <f t="shared" si="215"/>
        <v>25.13</v>
      </c>
      <c r="Q2818" s="11" t="s">
        <v>8315</v>
      </c>
      <c r="R2818" t="s">
        <v>8316</v>
      </c>
      <c r="S2818" s="16">
        <f t="shared" si="216"/>
        <v>42188.467499999999</v>
      </c>
      <c r="T2818" s="16">
        <f t="shared" si="217"/>
        <v>42218.666666666672</v>
      </c>
      <c r="U2818">
        <f t="shared" si="218"/>
        <v>2015</v>
      </c>
    </row>
    <row r="2819" spans="1:21" ht="42.75" x14ac:dyDescent="0.4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19">ROUND(E2819/D2819*100,0)</f>
        <v>130</v>
      </c>
      <c r="P2819">
        <f t="shared" ref="P2819:P2882" si="220">IFERROR(ROUND(E2819/L2819,2),0)</f>
        <v>23.64</v>
      </c>
      <c r="Q2819" s="11" t="s">
        <v>8315</v>
      </c>
      <c r="R2819" t="s">
        <v>8316</v>
      </c>
      <c r="S2819" s="16">
        <f t="shared" ref="S2819:S2882" si="221">(((J2819/60)/60)/24)+DATE(1970,1,1)</f>
        <v>42023.634976851856</v>
      </c>
      <c r="T2819" s="16">
        <f t="shared" ref="T2819:T2882" si="222">(((I2819/60)/60)/24)+DATE(1970,1,1)</f>
        <v>42063.634976851856</v>
      </c>
      <c r="U2819">
        <f t="shared" si="218"/>
        <v>2015</v>
      </c>
    </row>
    <row r="2820" spans="1:21" ht="42.75" x14ac:dyDescent="0.4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19"/>
        <v>106</v>
      </c>
      <c r="P2820">
        <f t="shared" si="220"/>
        <v>103.95</v>
      </c>
      <c r="Q2820" s="11" t="s">
        <v>8315</v>
      </c>
      <c r="R2820" t="s">
        <v>8316</v>
      </c>
      <c r="S2820" s="16">
        <f t="shared" si="221"/>
        <v>42250.598217592589</v>
      </c>
      <c r="T2820" s="16">
        <f t="shared" si="222"/>
        <v>42270.598217592589</v>
      </c>
      <c r="U2820">
        <f t="shared" si="218"/>
        <v>2015</v>
      </c>
    </row>
    <row r="2821" spans="1:21" ht="42.75" x14ac:dyDescent="0.4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19"/>
        <v>105</v>
      </c>
      <c r="P2821">
        <f t="shared" si="220"/>
        <v>50.38</v>
      </c>
      <c r="Q2821" s="11" t="s">
        <v>8315</v>
      </c>
      <c r="R2821" t="s">
        <v>8316</v>
      </c>
      <c r="S2821" s="16">
        <f t="shared" si="221"/>
        <v>42139.525567129633</v>
      </c>
      <c r="T2821" s="16">
        <f t="shared" si="222"/>
        <v>42169.525567129633</v>
      </c>
      <c r="U2821">
        <f t="shared" si="218"/>
        <v>2015</v>
      </c>
    </row>
    <row r="2822" spans="1:21" ht="42.75" x14ac:dyDescent="0.4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19"/>
        <v>136</v>
      </c>
      <c r="P2822">
        <f t="shared" si="220"/>
        <v>13.6</v>
      </c>
      <c r="Q2822" s="11" t="s">
        <v>8315</v>
      </c>
      <c r="R2822" t="s">
        <v>8316</v>
      </c>
      <c r="S2822" s="16">
        <f t="shared" si="221"/>
        <v>42401.610983796301</v>
      </c>
      <c r="T2822" s="16">
        <f t="shared" si="222"/>
        <v>42426</v>
      </c>
      <c r="U2822">
        <f t="shared" si="218"/>
        <v>2016</v>
      </c>
    </row>
    <row r="2823" spans="1:21" ht="42.75" x14ac:dyDescent="0.4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19"/>
        <v>100</v>
      </c>
      <c r="P2823">
        <f t="shared" si="220"/>
        <v>28.57</v>
      </c>
      <c r="Q2823" s="11" t="s">
        <v>8315</v>
      </c>
      <c r="R2823" t="s">
        <v>8316</v>
      </c>
      <c r="S2823" s="16">
        <f t="shared" si="221"/>
        <v>41875.922858796301</v>
      </c>
      <c r="T2823" s="16">
        <f t="shared" si="222"/>
        <v>41905.922858796301</v>
      </c>
      <c r="U2823">
        <f t="shared" si="218"/>
        <v>2014</v>
      </c>
    </row>
    <row r="2824" spans="1:21" ht="42.75" x14ac:dyDescent="0.4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19"/>
        <v>100</v>
      </c>
      <c r="P2824">
        <f t="shared" si="220"/>
        <v>63.83</v>
      </c>
      <c r="Q2824" s="11" t="s">
        <v>8315</v>
      </c>
      <c r="R2824" t="s">
        <v>8316</v>
      </c>
      <c r="S2824" s="16">
        <f t="shared" si="221"/>
        <v>42060.683935185181</v>
      </c>
      <c r="T2824" s="16">
        <f t="shared" si="222"/>
        <v>42090.642268518524</v>
      </c>
      <c r="U2824">
        <f t="shared" si="218"/>
        <v>2015</v>
      </c>
    </row>
    <row r="2825" spans="1:21" ht="42.75" x14ac:dyDescent="0.4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19"/>
        <v>124</v>
      </c>
      <c r="P2825">
        <f t="shared" si="220"/>
        <v>8.86</v>
      </c>
      <c r="Q2825" s="11" t="s">
        <v>8315</v>
      </c>
      <c r="R2825" t="s">
        <v>8316</v>
      </c>
      <c r="S2825" s="16">
        <f t="shared" si="221"/>
        <v>42067.011643518519</v>
      </c>
      <c r="T2825" s="16">
        <f t="shared" si="222"/>
        <v>42094.957638888889</v>
      </c>
      <c r="U2825">
        <f t="shared" si="218"/>
        <v>2015</v>
      </c>
    </row>
    <row r="2826" spans="1:21" ht="28.5" x14ac:dyDescent="0.4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19"/>
        <v>117</v>
      </c>
      <c r="P2826">
        <f t="shared" si="220"/>
        <v>50.67</v>
      </c>
      <c r="Q2826" s="11" t="s">
        <v>8315</v>
      </c>
      <c r="R2826" t="s">
        <v>8316</v>
      </c>
      <c r="S2826" s="16">
        <f t="shared" si="221"/>
        <v>42136.270787037036</v>
      </c>
      <c r="T2826" s="16">
        <f t="shared" si="222"/>
        <v>42168.071527777778</v>
      </c>
      <c r="U2826">
        <f t="shared" si="218"/>
        <v>2015</v>
      </c>
    </row>
    <row r="2827" spans="1:21" ht="42.75" x14ac:dyDescent="0.4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19"/>
        <v>103</v>
      </c>
      <c r="P2827">
        <f t="shared" si="220"/>
        <v>60.78</v>
      </c>
      <c r="Q2827" s="11" t="s">
        <v>8315</v>
      </c>
      <c r="R2827" t="s">
        <v>8316</v>
      </c>
      <c r="S2827" s="16">
        <f t="shared" si="221"/>
        <v>42312.792662037042</v>
      </c>
      <c r="T2827" s="16">
        <f t="shared" si="222"/>
        <v>42342.792662037042</v>
      </c>
      <c r="U2827">
        <f t="shared" si="218"/>
        <v>2015</v>
      </c>
    </row>
    <row r="2828" spans="1:21" ht="42.75" x14ac:dyDescent="0.4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19"/>
        <v>108</v>
      </c>
      <c r="P2828">
        <f t="shared" si="220"/>
        <v>113.42</v>
      </c>
      <c r="Q2828" s="11" t="s">
        <v>8315</v>
      </c>
      <c r="R2828" t="s">
        <v>8316</v>
      </c>
      <c r="S2828" s="16">
        <f t="shared" si="221"/>
        <v>42171.034861111111</v>
      </c>
      <c r="T2828" s="16">
        <f t="shared" si="222"/>
        <v>42195.291666666672</v>
      </c>
      <c r="U2828">
        <f t="shared" si="218"/>
        <v>2015</v>
      </c>
    </row>
    <row r="2829" spans="1:21" ht="42.75" x14ac:dyDescent="0.4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19"/>
        <v>120</v>
      </c>
      <c r="P2829">
        <f t="shared" si="220"/>
        <v>104.57</v>
      </c>
      <c r="Q2829" s="11" t="s">
        <v>8315</v>
      </c>
      <c r="R2829" t="s">
        <v>8316</v>
      </c>
      <c r="S2829" s="16">
        <f t="shared" si="221"/>
        <v>42494.683634259258</v>
      </c>
      <c r="T2829" s="16">
        <f t="shared" si="222"/>
        <v>42524.6875</v>
      </c>
      <c r="U2829">
        <f t="shared" si="218"/>
        <v>2016</v>
      </c>
    </row>
    <row r="2830" spans="1:21" ht="42.75" x14ac:dyDescent="0.4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19"/>
        <v>100</v>
      </c>
      <c r="P2830">
        <f t="shared" si="220"/>
        <v>98.31</v>
      </c>
      <c r="Q2830" s="11" t="s">
        <v>8315</v>
      </c>
      <c r="R2830" t="s">
        <v>8316</v>
      </c>
      <c r="S2830" s="16">
        <f t="shared" si="221"/>
        <v>42254.264687499999</v>
      </c>
      <c r="T2830" s="16">
        <f t="shared" si="222"/>
        <v>42279.958333333328</v>
      </c>
      <c r="U2830">
        <f t="shared" si="218"/>
        <v>2015</v>
      </c>
    </row>
    <row r="2831" spans="1:21" ht="42.75" x14ac:dyDescent="0.4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19"/>
        <v>107</v>
      </c>
      <c r="P2831">
        <f t="shared" si="220"/>
        <v>35.04</v>
      </c>
      <c r="Q2831" s="11" t="s">
        <v>8315</v>
      </c>
      <c r="R2831" t="s">
        <v>8316</v>
      </c>
      <c r="S2831" s="16">
        <f t="shared" si="221"/>
        <v>42495.434236111112</v>
      </c>
      <c r="T2831" s="16">
        <f t="shared" si="222"/>
        <v>42523.434236111112</v>
      </c>
      <c r="U2831">
        <f t="shared" si="218"/>
        <v>2016</v>
      </c>
    </row>
    <row r="2832" spans="1:21" ht="28.5" x14ac:dyDescent="0.4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19"/>
        <v>100</v>
      </c>
      <c r="P2832">
        <f t="shared" si="220"/>
        <v>272.73</v>
      </c>
      <c r="Q2832" s="11" t="s">
        <v>8315</v>
      </c>
      <c r="R2832" t="s">
        <v>8316</v>
      </c>
      <c r="S2832" s="16">
        <f t="shared" si="221"/>
        <v>41758.839675925927</v>
      </c>
      <c r="T2832" s="16">
        <f t="shared" si="222"/>
        <v>41771.165972222225</v>
      </c>
      <c r="U2832">
        <f t="shared" si="218"/>
        <v>2014</v>
      </c>
    </row>
    <row r="2833" spans="1:21" ht="28.5" x14ac:dyDescent="0.4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19"/>
        <v>111</v>
      </c>
      <c r="P2833">
        <f t="shared" si="220"/>
        <v>63.85</v>
      </c>
      <c r="Q2833" s="11" t="s">
        <v>8315</v>
      </c>
      <c r="R2833" t="s">
        <v>8316</v>
      </c>
      <c r="S2833" s="16">
        <f t="shared" si="221"/>
        <v>42171.824884259258</v>
      </c>
      <c r="T2833" s="16">
        <f t="shared" si="222"/>
        <v>42201.824884259258</v>
      </c>
      <c r="U2833">
        <f t="shared" si="218"/>
        <v>2015</v>
      </c>
    </row>
    <row r="2834" spans="1:21" ht="42.75" x14ac:dyDescent="0.4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19"/>
        <v>115</v>
      </c>
      <c r="P2834">
        <f t="shared" si="220"/>
        <v>30.19</v>
      </c>
      <c r="Q2834" s="11" t="s">
        <v>8315</v>
      </c>
      <c r="R2834" t="s">
        <v>8316</v>
      </c>
      <c r="S2834" s="16">
        <f t="shared" si="221"/>
        <v>41938.709421296298</v>
      </c>
      <c r="T2834" s="16">
        <f t="shared" si="222"/>
        <v>41966.916666666672</v>
      </c>
      <c r="U2834">
        <f t="shared" si="218"/>
        <v>2014</v>
      </c>
    </row>
    <row r="2835" spans="1:21" x14ac:dyDescent="0.4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19"/>
        <v>108</v>
      </c>
      <c r="P2835">
        <f t="shared" si="220"/>
        <v>83.51</v>
      </c>
      <c r="Q2835" s="11" t="s">
        <v>8315</v>
      </c>
      <c r="R2835" t="s">
        <v>8316</v>
      </c>
      <c r="S2835" s="16">
        <f t="shared" si="221"/>
        <v>42268.127696759257</v>
      </c>
      <c r="T2835" s="16">
        <f t="shared" si="222"/>
        <v>42288.083333333328</v>
      </c>
      <c r="U2835">
        <f t="shared" si="218"/>
        <v>2015</v>
      </c>
    </row>
    <row r="2836" spans="1:21" ht="42.75" x14ac:dyDescent="0.4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19"/>
        <v>170</v>
      </c>
      <c r="P2836">
        <f t="shared" si="220"/>
        <v>64.760000000000005</v>
      </c>
      <c r="Q2836" s="11" t="s">
        <v>8315</v>
      </c>
      <c r="R2836" t="s">
        <v>8316</v>
      </c>
      <c r="S2836" s="16">
        <f t="shared" si="221"/>
        <v>42019.959837962961</v>
      </c>
      <c r="T2836" s="16">
        <f t="shared" si="222"/>
        <v>42034.959837962961</v>
      </c>
      <c r="U2836">
        <f t="shared" si="218"/>
        <v>2015</v>
      </c>
    </row>
    <row r="2837" spans="1:21" ht="42.75" x14ac:dyDescent="0.4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19"/>
        <v>187</v>
      </c>
      <c r="P2837">
        <f t="shared" si="220"/>
        <v>20.12</v>
      </c>
      <c r="Q2837" s="11" t="s">
        <v>8315</v>
      </c>
      <c r="R2837" t="s">
        <v>8316</v>
      </c>
      <c r="S2837" s="16">
        <f t="shared" si="221"/>
        <v>42313.703900462962</v>
      </c>
      <c r="T2837" s="16">
        <f t="shared" si="222"/>
        <v>42343</v>
      </c>
      <c r="U2837">
        <f t="shared" si="218"/>
        <v>2015</v>
      </c>
    </row>
    <row r="2838" spans="1:21" ht="42.75" x14ac:dyDescent="0.4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19"/>
        <v>108</v>
      </c>
      <c r="P2838">
        <f t="shared" si="220"/>
        <v>44.09</v>
      </c>
      <c r="Q2838" s="11" t="s">
        <v>8315</v>
      </c>
      <c r="R2838" t="s">
        <v>8316</v>
      </c>
      <c r="S2838" s="16">
        <f t="shared" si="221"/>
        <v>42746.261782407411</v>
      </c>
      <c r="T2838" s="16">
        <f t="shared" si="222"/>
        <v>42784.207638888889</v>
      </c>
      <c r="U2838">
        <f t="shared" si="218"/>
        <v>2017</v>
      </c>
    </row>
    <row r="2839" spans="1:21" ht="57" x14ac:dyDescent="0.4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19"/>
        <v>100</v>
      </c>
      <c r="P2839">
        <f t="shared" si="220"/>
        <v>40.479999999999997</v>
      </c>
      <c r="Q2839" s="11" t="s">
        <v>8315</v>
      </c>
      <c r="R2839" t="s">
        <v>8316</v>
      </c>
      <c r="S2839" s="16">
        <f t="shared" si="221"/>
        <v>42307.908379629633</v>
      </c>
      <c r="T2839" s="16">
        <f t="shared" si="222"/>
        <v>42347.950046296297</v>
      </c>
      <c r="U2839">
        <f t="shared" si="218"/>
        <v>2015</v>
      </c>
    </row>
    <row r="2840" spans="1:21" ht="42.75" x14ac:dyDescent="0.4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19"/>
        <v>120</v>
      </c>
      <c r="P2840">
        <f t="shared" si="220"/>
        <v>44.54</v>
      </c>
      <c r="Q2840" s="11" t="s">
        <v>8315</v>
      </c>
      <c r="R2840" t="s">
        <v>8316</v>
      </c>
      <c r="S2840" s="16">
        <f t="shared" si="221"/>
        <v>41842.607592592591</v>
      </c>
      <c r="T2840" s="16">
        <f t="shared" si="222"/>
        <v>41864.916666666664</v>
      </c>
      <c r="U2840">
        <f t="shared" si="218"/>
        <v>2014</v>
      </c>
    </row>
    <row r="2841" spans="1:21" ht="42.75" x14ac:dyDescent="0.4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19"/>
        <v>111</v>
      </c>
      <c r="P2841">
        <f t="shared" si="220"/>
        <v>125.81</v>
      </c>
      <c r="Q2841" s="11" t="s">
        <v>8315</v>
      </c>
      <c r="R2841" t="s">
        <v>8316</v>
      </c>
      <c r="S2841" s="16">
        <f t="shared" si="221"/>
        <v>41853.240208333329</v>
      </c>
      <c r="T2841" s="16">
        <f t="shared" si="222"/>
        <v>41876.207638888889</v>
      </c>
      <c r="U2841">
        <f t="shared" si="218"/>
        <v>2014</v>
      </c>
    </row>
    <row r="2842" spans="1:21" ht="57" x14ac:dyDescent="0.4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19"/>
        <v>104</v>
      </c>
      <c r="P2842">
        <f t="shared" si="220"/>
        <v>19.7</v>
      </c>
      <c r="Q2842" s="11" t="s">
        <v>8315</v>
      </c>
      <c r="R2842" t="s">
        <v>8316</v>
      </c>
      <c r="S2842" s="16">
        <f t="shared" si="221"/>
        <v>42060.035636574074</v>
      </c>
      <c r="T2842" s="16">
        <f t="shared" si="222"/>
        <v>42081.708333333328</v>
      </c>
      <c r="U2842">
        <f t="shared" si="218"/>
        <v>2015</v>
      </c>
    </row>
    <row r="2843" spans="1:21" ht="42.75" x14ac:dyDescent="0.4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19"/>
        <v>1</v>
      </c>
      <c r="P2843">
        <f t="shared" si="220"/>
        <v>10</v>
      </c>
      <c r="Q2843" s="11" t="s">
        <v>8315</v>
      </c>
      <c r="R2843" t="s">
        <v>8316</v>
      </c>
      <c r="S2843" s="16">
        <f t="shared" si="221"/>
        <v>42291.739548611105</v>
      </c>
      <c r="T2843" s="16">
        <f t="shared" si="222"/>
        <v>42351.781215277777</v>
      </c>
      <c r="U2843">
        <f t="shared" si="218"/>
        <v>2015</v>
      </c>
    </row>
    <row r="2844" spans="1:21" ht="42.75" x14ac:dyDescent="0.4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19"/>
        <v>0</v>
      </c>
      <c r="P2844" t="str">
        <f>IFERROR(ROUND(E2844/L2844,2),"No Backers")</f>
        <v>No Backers</v>
      </c>
      <c r="Q2844" s="11" t="s">
        <v>8315</v>
      </c>
      <c r="R2844" t="s">
        <v>8316</v>
      </c>
      <c r="S2844" s="16">
        <f t="shared" si="221"/>
        <v>41784.952488425923</v>
      </c>
      <c r="T2844" s="16">
        <f t="shared" si="222"/>
        <v>41811.458333333336</v>
      </c>
      <c r="U2844">
        <f t="shared" si="218"/>
        <v>2014</v>
      </c>
    </row>
    <row r="2845" spans="1:21" ht="42.75" x14ac:dyDescent="0.4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19"/>
        <v>0</v>
      </c>
      <c r="P2845">
        <f t="shared" si="220"/>
        <v>0</v>
      </c>
      <c r="Q2845" s="11" t="s">
        <v>8315</v>
      </c>
      <c r="R2845" t="s">
        <v>8316</v>
      </c>
      <c r="S2845" s="16">
        <f t="shared" si="221"/>
        <v>42492.737847222219</v>
      </c>
      <c r="T2845" s="16">
        <f t="shared" si="222"/>
        <v>42534.166666666672</v>
      </c>
      <c r="U2845">
        <f t="shared" si="218"/>
        <v>2016</v>
      </c>
    </row>
    <row r="2846" spans="1:21" ht="42.75" x14ac:dyDescent="0.4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19"/>
        <v>5</v>
      </c>
      <c r="P2846">
        <f t="shared" si="220"/>
        <v>30</v>
      </c>
      <c r="Q2846" s="11" t="s">
        <v>8315</v>
      </c>
      <c r="R2846" t="s">
        <v>8316</v>
      </c>
      <c r="S2846" s="16">
        <f t="shared" si="221"/>
        <v>42709.546064814815</v>
      </c>
      <c r="T2846" s="16">
        <f t="shared" si="222"/>
        <v>42739.546064814815</v>
      </c>
      <c r="U2846">
        <f t="shared" si="218"/>
        <v>2016</v>
      </c>
    </row>
    <row r="2847" spans="1:21" ht="42.75" x14ac:dyDescent="0.4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19"/>
        <v>32</v>
      </c>
      <c r="P2847">
        <f t="shared" si="220"/>
        <v>60.67</v>
      </c>
      <c r="Q2847" s="11" t="s">
        <v>8315</v>
      </c>
      <c r="R2847" t="s">
        <v>8316</v>
      </c>
      <c r="S2847" s="16">
        <f t="shared" si="221"/>
        <v>42103.016585648147</v>
      </c>
      <c r="T2847" s="16">
        <f t="shared" si="222"/>
        <v>42163.016585648147</v>
      </c>
      <c r="U2847">
        <f t="shared" si="218"/>
        <v>2015</v>
      </c>
    </row>
    <row r="2848" spans="1:21" ht="42.75" x14ac:dyDescent="0.4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19"/>
        <v>0</v>
      </c>
      <c r="P2848">
        <f t="shared" si="220"/>
        <v>0</v>
      </c>
      <c r="Q2848" s="11" t="s">
        <v>8315</v>
      </c>
      <c r="R2848" t="s">
        <v>8316</v>
      </c>
      <c r="S2848" s="16">
        <f t="shared" si="221"/>
        <v>42108.692060185189</v>
      </c>
      <c r="T2848" s="16">
        <f t="shared" si="222"/>
        <v>42153.692060185189</v>
      </c>
      <c r="U2848">
        <f t="shared" si="218"/>
        <v>2015</v>
      </c>
    </row>
    <row r="2849" spans="1:21" ht="42.75" x14ac:dyDescent="0.4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19"/>
        <v>0</v>
      </c>
      <c r="P2849">
        <f t="shared" si="220"/>
        <v>0</v>
      </c>
      <c r="Q2849" s="11" t="s">
        <v>8315</v>
      </c>
      <c r="R2849" t="s">
        <v>8316</v>
      </c>
      <c r="S2849" s="16">
        <f t="shared" si="221"/>
        <v>42453.806307870371</v>
      </c>
      <c r="T2849" s="16">
        <f t="shared" si="222"/>
        <v>42513.806307870371</v>
      </c>
      <c r="U2849">
        <f t="shared" si="218"/>
        <v>2016</v>
      </c>
    </row>
    <row r="2850" spans="1:21" ht="57" x14ac:dyDescent="0.4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19"/>
        <v>0</v>
      </c>
      <c r="P2850">
        <f t="shared" si="220"/>
        <v>23.33</v>
      </c>
      <c r="Q2850" s="11" t="s">
        <v>8315</v>
      </c>
      <c r="R2850" t="s">
        <v>8316</v>
      </c>
      <c r="S2850" s="16">
        <f t="shared" si="221"/>
        <v>42123.648831018523</v>
      </c>
      <c r="T2850" s="16">
        <f t="shared" si="222"/>
        <v>42153.648831018523</v>
      </c>
      <c r="U2850">
        <f t="shared" si="218"/>
        <v>2015</v>
      </c>
    </row>
    <row r="2851" spans="1:21" ht="42.75" x14ac:dyDescent="0.4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19"/>
        <v>1</v>
      </c>
      <c r="P2851">
        <f t="shared" si="220"/>
        <v>5</v>
      </c>
      <c r="Q2851" s="11" t="s">
        <v>8315</v>
      </c>
      <c r="R2851" t="s">
        <v>8316</v>
      </c>
      <c r="S2851" s="16">
        <f t="shared" si="221"/>
        <v>42453.428240740745</v>
      </c>
      <c r="T2851" s="16">
        <f t="shared" si="222"/>
        <v>42483.428240740745</v>
      </c>
      <c r="U2851">
        <f t="shared" si="218"/>
        <v>2016</v>
      </c>
    </row>
    <row r="2852" spans="1:21" ht="42.75" x14ac:dyDescent="0.4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19"/>
        <v>4</v>
      </c>
      <c r="P2852">
        <f t="shared" si="220"/>
        <v>23.92</v>
      </c>
      <c r="Q2852" s="11" t="s">
        <v>8315</v>
      </c>
      <c r="R2852" t="s">
        <v>8316</v>
      </c>
      <c r="S2852" s="16">
        <f t="shared" si="221"/>
        <v>41858.007071759261</v>
      </c>
      <c r="T2852" s="16">
        <f t="shared" si="222"/>
        <v>41888.007071759261</v>
      </c>
      <c r="U2852">
        <f t="shared" si="218"/>
        <v>2014</v>
      </c>
    </row>
    <row r="2853" spans="1:21" ht="42.75" x14ac:dyDescent="0.4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19"/>
        <v>0</v>
      </c>
      <c r="P2853">
        <f t="shared" si="220"/>
        <v>0</v>
      </c>
      <c r="Q2853" s="11" t="s">
        <v>8315</v>
      </c>
      <c r="R2853" t="s">
        <v>8316</v>
      </c>
      <c r="S2853" s="16">
        <f t="shared" si="221"/>
        <v>42390.002650462964</v>
      </c>
      <c r="T2853" s="16">
        <f t="shared" si="222"/>
        <v>42398.970138888893</v>
      </c>
      <c r="U2853">
        <f t="shared" si="218"/>
        <v>2016</v>
      </c>
    </row>
    <row r="2854" spans="1:21" ht="42.75" x14ac:dyDescent="0.4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19"/>
        <v>2</v>
      </c>
      <c r="P2854">
        <f t="shared" si="220"/>
        <v>15.83</v>
      </c>
      <c r="Q2854" s="11" t="s">
        <v>8315</v>
      </c>
      <c r="R2854" t="s">
        <v>8316</v>
      </c>
      <c r="S2854" s="16">
        <f t="shared" si="221"/>
        <v>41781.045173611114</v>
      </c>
      <c r="T2854" s="16">
        <f t="shared" si="222"/>
        <v>41811.045173611114</v>
      </c>
      <c r="U2854">
        <f t="shared" si="218"/>
        <v>2014</v>
      </c>
    </row>
    <row r="2855" spans="1:21" ht="42.75" x14ac:dyDescent="0.4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19"/>
        <v>0</v>
      </c>
      <c r="P2855">
        <f t="shared" si="220"/>
        <v>0</v>
      </c>
      <c r="Q2855" s="11" t="s">
        <v>8315</v>
      </c>
      <c r="R2855" t="s">
        <v>8316</v>
      </c>
      <c r="S2855" s="16">
        <f t="shared" si="221"/>
        <v>41836.190937499996</v>
      </c>
      <c r="T2855" s="16">
        <f t="shared" si="222"/>
        <v>41896.190937499996</v>
      </c>
      <c r="U2855">
        <f t="shared" ref="U2855:U2918" si="223">YEAR(S2855)</f>
        <v>2014</v>
      </c>
    </row>
    <row r="2856" spans="1:21" ht="42.75" x14ac:dyDescent="0.4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19"/>
        <v>42</v>
      </c>
      <c r="P2856">
        <f t="shared" si="220"/>
        <v>29.79</v>
      </c>
      <c r="Q2856" s="11" t="s">
        <v>8315</v>
      </c>
      <c r="R2856" t="s">
        <v>8316</v>
      </c>
      <c r="S2856" s="16">
        <f t="shared" si="221"/>
        <v>42111.71665509259</v>
      </c>
      <c r="T2856" s="16">
        <f t="shared" si="222"/>
        <v>42131.71665509259</v>
      </c>
      <c r="U2856">
        <f t="shared" si="223"/>
        <v>2015</v>
      </c>
    </row>
    <row r="2857" spans="1:21" ht="42.75" x14ac:dyDescent="0.4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19"/>
        <v>50</v>
      </c>
      <c r="P2857">
        <f t="shared" si="220"/>
        <v>60</v>
      </c>
      <c r="Q2857" s="11" t="s">
        <v>8315</v>
      </c>
      <c r="R2857" t="s">
        <v>8316</v>
      </c>
      <c r="S2857" s="16">
        <f t="shared" si="221"/>
        <v>42370.007766203707</v>
      </c>
      <c r="T2857" s="16">
        <f t="shared" si="222"/>
        <v>42398.981944444444</v>
      </c>
      <c r="U2857">
        <f t="shared" si="223"/>
        <v>2016</v>
      </c>
    </row>
    <row r="2858" spans="1:21" ht="42.75" x14ac:dyDescent="0.4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19"/>
        <v>5</v>
      </c>
      <c r="P2858">
        <f t="shared" si="220"/>
        <v>24.33</v>
      </c>
      <c r="Q2858" s="11" t="s">
        <v>8315</v>
      </c>
      <c r="R2858" t="s">
        <v>8316</v>
      </c>
      <c r="S2858" s="16">
        <f t="shared" si="221"/>
        <v>42165.037581018521</v>
      </c>
      <c r="T2858" s="16">
        <f t="shared" si="222"/>
        <v>42224.898611111115</v>
      </c>
      <c r="U2858">
        <f t="shared" si="223"/>
        <v>2015</v>
      </c>
    </row>
    <row r="2859" spans="1:21" ht="57" x14ac:dyDescent="0.4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19"/>
        <v>20</v>
      </c>
      <c r="P2859">
        <f t="shared" si="220"/>
        <v>500</v>
      </c>
      <c r="Q2859" s="11" t="s">
        <v>8315</v>
      </c>
      <c r="R2859" t="s">
        <v>8316</v>
      </c>
      <c r="S2859" s="16">
        <f t="shared" si="221"/>
        <v>42726.920081018514</v>
      </c>
      <c r="T2859" s="16">
        <f t="shared" si="222"/>
        <v>42786.75</v>
      </c>
      <c r="U2859">
        <f t="shared" si="223"/>
        <v>2016</v>
      </c>
    </row>
    <row r="2860" spans="1:21" ht="42.75" x14ac:dyDescent="0.4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19"/>
        <v>0</v>
      </c>
      <c r="P2860">
        <f t="shared" si="220"/>
        <v>0</v>
      </c>
      <c r="Q2860" s="11" t="s">
        <v>8315</v>
      </c>
      <c r="R2860" t="s">
        <v>8316</v>
      </c>
      <c r="S2860" s="16">
        <f t="shared" si="221"/>
        <v>41954.545081018514</v>
      </c>
      <c r="T2860" s="16">
        <f t="shared" si="222"/>
        <v>41978.477777777778</v>
      </c>
      <c r="U2860">
        <f t="shared" si="223"/>
        <v>2014</v>
      </c>
    </row>
    <row r="2861" spans="1:21" ht="28.5" x14ac:dyDescent="0.4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19"/>
        <v>2</v>
      </c>
      <c r="P2861">
        <f t="shared" si="220"/>
        <v>35</v>
      </c>
      <c r="Q2861" s="11" t="s">
        <v>8315</v>
      </c>
      <c r="R2861" t="s">
        <v>8316</v>
      </c>
      <c r="S2861" s="16">
        <f t="shared" si="221"/>
        <v>42233.362314814818</v>
      </c>
      <c r="T2861" s="16">
        <f t="shared" si="222"/>
        <v>42293.362314814818</v>
      </c>
      <c r="U2861">
        <f t="shared" si="223"/>
        <v>2015</v>
      </c>
    </row>
    <row r="2862" spans="1:21" ht="42.75" x14ac:dyDescent="0.4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19"/>
        <v>7</v>
      </c>
      <c r="P2862">
        <f t="shared" si="220"/>
        <v>29.56</v>
      </c>
      <c r="Q2862" s="11" t="s">
        <v>8315</v>
      </c>
      <c r="R2862" t="s">
        <v>8316</v>
      </c>
      <c r="S2862" s="16">
        <f t="shared" si="221"/>
        <v>42480.800648148142</v>
      </c>
      <c r="T2862" s="16">
        <f t="shared" si="222"/>
        <v>42540.800648148142</v>
      </c>
      <c r="U2862">
        <f t="shared" si="223"/>
        <v>2016</v>
      </c>
    </row>
    <row r="2863" spans="1:21" ht="42.75" x14ac:dyDescent="0.4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19"/>
        <v>32</v>
      </c>
      <c r="P2863">
        <f t="shared" si="220"/>
        <v>26.67</v>
      </c>
      <c r="Q2863" s="11" t="s">
        <v>8315</v>
      </c>
      <c r="R2863" t="s">
        <v>8316</v>
      </c>
      <c r="S2863" s="16">
        <f t="shared" si="221"/>
        <v>42257.590833333335</v>
      </c>
      <c r="T2863" s="16">
        <f t="shared" si="222"/>
        <v>42271.590833333335</v>
      </c>
      <c r="U2863">
        <f t="shared" si="223"/>
        <v>2015</v>
      </c>
    </row>
    <row r="2864" spans="1:21" ht="42.75" x14ac:dyDescent="0.4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19"/>
        <v>0</v>
      </c>
      <c r="P2864">
        <f t="shared" si="220"/>
        <v>18.329999999999998</v>
      </c>
      <c r="Q2864" s="11" t="s">
        <v>8315</v>
      </c>
      <c r="R2864" t="s">
        <v>8316</v>
      </c>
      <c r="S2864" s="16">
        <f t="shared" si="221"/>
        <v>41784.789687500001</v>
      </c>
      <c r="T2864" s="16">
        <f t="shared" si="222"/>
        <v>41814.789687500001</v>
      </c>
      <c r="U2864">
        <f t="shared" si="223"/>
        <v>2014</v>
      </c>
    </row>
    <row r="2865" spans="1:21" ht="42.75" x14ac:dyDescent="0.4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19"/>
        <v>0</v>
      </c>
      <c r="P2865">
        <f t="shared" si="220"/>
        <v>20</v>
      </c>
      <c r="Q2865" s="11" t="s">
        <v>8315</v>
      </c>
      <c r="R2865" t="s">
        <v>8316</v>
      </c>
      <c r="S2865" s="16">
        <f t="shared" si="221"/>
        <v>41831.675034722226</v>
      </c>
      <c r="T2865" s="16">
        <f t="shared" si="222"/>
        <v>41891.675034722226</v>
      </c>
      <c r="U2865">
        <f t="shared" si="223"/>
        <v>2014</v>
      </c>
    </row>
    <row r="2866" spans="1:21" x14ac:dyDescent="0.4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19"/>
        <v>2</v>
      </c>
      <c r="P2866">
        <f t="shared" si="220"/>
        <v>13.33</v>
      </c>
      <c r="Q2866" s="11" t="s">
        <v>8315</v>
      </c>
      <c r="R2866" t="s">
        <v>8316</v>
      </c>
      <c r="S2866" s="16">
        <f t="shared" si="221"/>
        <v>42172.613506944443</v>
      </c>
      <c r="T2866" s="16">
        <f t="shared" si="222"/>
        <v>42202.554166666669</v>
      </c>
      <c r="U2866">
        <f t="shared" si="223"/>
        <v>2015</v>
      </c>
    </row>
    <row r="2867" spans="1:21" ht="42.75" x14ac:dyDescent="0.4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19"/>
        <v>0</v>
      </c>
      <c r="P2867">
        <f t="shared" si="220"/>
        <v>0</v>
      </c>
      <c r="Q2867" s="11" t="s">
        <v>8315</v>
      </c>
      <c r="R2867" t="s">
        <v>8316</v>
      </c>
      <c r="S2867" s="16">
        <f t="shared" si="221"/>
        <v>41950.114108796297</v>
      </c>
      <c r="T2867" s="16">
        <f t="shared" si="222"/>
        <v>42010.114108796297</v>
      </c>
      <c r="U2867">
        <f t="shared" si="223"/>
        <v>2014</v>
      </c>
    </row>
    <row r="2868" spans="1:21" ht="42.75" x14ac:dyDescent="0.4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19"/>
        <v>1</v>
      </c>
      <c r="P2868">
        <f t="shared" si="220"/>
        <v>22.5</v>
      </c>
      <c r="Q2868" s="11" t="s">
        <v>8315</v>
      </c>
      <c r="R2868" t="s">
        <v>8316</v>
      </c>
      <c r="S2868" s="16">
        <f t="shared" si="221"/>
        <v>42627.955104166671</v>
      </c>
      <c r="T2868" s="16">
        <f t="shared" si="222"/>
        <v>42657.916666666672</v>
      </c>
      <c r="U2868">
        <f t="shared" si="223"/>
        <v>2016</v>
      </c>
    </row>
    <row r="2869" spans="1:21" ht="42.75" x14ac:dyDescent="0.4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19"/>
        <v>20</v>
      </c>
      <c r="P2869">
        <f t="shared" si="220"/>
        <v>50.4</v>
      </c>
      <c r="Q2869" s="11" t="s">
        <v>8315</v>
      </c>
      <c r="R2869" t="s">
        <v>8316</v>
      </c>
      <c r="S2869" s="16">
        <f t="shared" si="221"/>
        <v>42531.195277777777</v>
      </c>
      <c r="T2869" s="16">
        <f t="shared" si="222"/>
        <v>42555.166666666672</v>
      </c>
      <c r="U2869">
        <f t="shared" si="223"/>
        <v>2016</v>
      </c>
    </row>
    <row r="2870" spans="1:21" ht="42.75" x14ac:dyDescent="0.4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19"/>
        <v>42</v>
      </c>
      <c r="P2870">
        <f t="shared" si="220"/>
        <v>105.03</v>
      </c>
      <c r="Q2870" s="11" t="s">
        <v>8315</v>
      </c>
      <c r="R2870" t="s">
        <v>8316</v>
      </c>
      <c r="S2870" s="16">
        <f t="shared" si="221"/>
        <v>42618.827013888891</v>
      </c>
      <c r="T2870" s="16">
        <f t="shared" si="222"/>
        <v>42648.827013888891</v>
      </c>
      <c r="U2870">
        <f t="shared" si="223"/>
        <v>2016</v>
      </c>
    </row>
    <row r="2871" spans="1:21" ht="57" x14ac:dyDescent="0.4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19"/>
        <v>1</v>
      </c>
      <c r="P2871">
        <f t="shared" si="220"/>
        <v>35.4</v>
      </c>
      <c r="Q2871" s="11" t="s">
        <v>8315</v>
      </c>
      <c r="R2871" t="s">
        <v>8316</v>
      </c>
      <c r="S2871" s="16">
        <f t="shared" si="221"/>
        <v>42540.593530092592</v>
      </c>
      <c r="T2871" s="16">
        <f t="shared" si="222"/>
        <v>42570.593530092592</v>
      </c>
      <c r="U2871">
        <f t="shared" si="223"/>
        <v>2016</v>
      </c>
    </row>
    <row r="2872" spans="1:21" ht="42.75" x14ac:dyDescent="0.4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19"/>
        <v>15</v>
      </c>
      <c r="P2872">
        <f t="shared" si="220"/>
        <v>83.33</v>
      </c>
      <c r="Q2872" s="11" t="s">
        <v>8315</v>
      </c>
      <c r="R2872" t="s">
        <v>8316</v>
      </c>
      <c r="S2872" s="16">
        <f t="shared" si="221"/>
        <v>41746.189409722225</v>
      </c>
      <c r="T2872" s="16">
        <f t="shared" si="222"/>
        <v>41776.189409722225</v>
      </c>
      <c r="U2872">
        <f t="shared" si="223"/>
        <v>2014</v>
      </c>
    </row>
    <row r="2873" spans="1:21" ht="42.75" x14ac:dyDescent="0.4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19"/>
        <v>5</v>
      </c>
      <c r="P2873">
        <f t="shared" si="220"/>
        <v>35.92</v>
      </c>
      <c r="Q2873" s="11" t="s">
        <v>8315</v>
      </c>
      <c r="R2873" t="s">
        <v>8316</v>
      </c>
      <c r="S2873" s="16">
        <f t="shared" si="221"/>
        <v>41974.738576388889</v>
      </c>
      <c r="T2873" s="16">
        <f t="shared" si="222"/>
        <v>41994.738576388889</v>
      </c>
      <c r="U2873">
        <f t="shared" si="223"/>
        <v>2014</v>
      </c>
    </row>
    <row r="2874" spans="1:21" ht="28.5" x14ac:dyDescent="0.4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19"/>
        <v>0</v>
      </c>
      <c r="P2874">
        <f t="shared" si="220"/>
        <v>0</v>
      </c>
      <c r="Q2874" s="11" t="s">
        <v>8315</v>
      </c>
      <c r="R2874" t="s">
        <v>8316</v>
      </c>
      <c r="S2874" s="16">
        <f t="shared" si="221"/>
        <v>42115.11618055556</v>
      </c>
      <c r="T2874" s="16">
        <f t="shared" si="222"/>
        <v>42175.11618055556</v>
      </c>
      <c r="U2874">
        <f t="shared" si="223"/>
        <v>2015</v>
      </c>
    </row>
    <row r="2875" spans="1:21" ht="42.75" x14ac:dyDescent="0.4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19"/>
        <v>38</v>
      </c>
      <c r="P2875">
        <f t="shared" si="220"/>
        <v>119.13</v>
      </c>
      <c r="Q2875" s="11" t="s">
        <v>8315</v>
      </c>
      <c r="R2875" t="s">
        <v>8316</v>
      </c>
      <c r="S2875" s="16">
        <f t="shared" si="221"/>
        <v>42002.817488425921</v>
      </c>
      <c r="T2875" s="16">
        <f t="shared" si="222"/>
        <v>42032.817488425921</v>
      </c>
      <c r="U2875">
        <f t="shared" si="223"/>
        <v>2014</v>
      </c>
    </row>
    <row r="2876" spans="1:21" ht="42.75" x14ac:dyDescent="0.4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19"/>
        <v>5</v>
      </c>
      <c r="P2876">
        <f t="shared" si="220"/>
        <v>90.33</v>
      </c>
      <c r="Q2876" s="11" t="s">
        <v>8315</v>
      </c>
      <c r="R2876" t="s">
        <v>8316</v>
      </c>
      <c r="S2876" s="16">
        <f t="shared" si="221"/>
        <v>42722.84474537037</v>
      </c>
      <c r="T2876" s="16">
        <f t="shared" si="222"/>
        <v>42752.84474537037</v>
      </c>
      <c r="U2876">
        <f t="shared" si="223"/>
        <v>2016</v>
      </c>
    </row>
    <row r="2877" spans="1:21" ht="42.75" x14ac:dyDescent="0.4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19"/>
        <v>0</v>
      </c>
      <c r="P2877">
        <f t="shared" si="220"/>
        <v>2.33</v>
      </c>
      <c r="Q2877" s="11" t="s">
        <v>8315</v>
      </c>
      <c r="R2877" t="s">
        <v>8316</v>
      </c>
      <c r="S2877" s="16">
        <f t="shared" si="221"/>
        <v>42465.128391203703</v>
      </c>
      <c r="T2877" s="16">
        <f t="shared" si="222"/>
        <v>42495.128391203703</v>
      </c>
      <c r="U2877">
        <f t="shared" si="223"/>
        <v>2016</v>
      </c>
    </row>
    <row r="2878" spans="1:21" ht="42.75" x14ac:dyDescent="0.4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19"/>
        <v>0</v>
      </c>
      <c r="P2878">
        <f t="shared" si="220"/>
        <v>0</v>
      </c>
      <c r="Q2878" s="11" t="s">
        <v>8315</v>
      </c>
      <c r="R2878" t="s">
        <v>8316</v>
      </c>
      <c r="S2878" s="16">
        <f t="shared" si="221"/>
        <v>42171.743969907402</v>
      </c>
      <c r="T2878" s="16">
        <f t="shared" si="222"/>
        <v>42201.743969907402</v>
      </c>
      <c r="U2878">
        <f t="shared" si="223"/>
        <v>2015</v>
      </c>
    </row>
    <row r="2879" spans="1:21" ht="42.75" x14ac:dyDescent="0.4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19"/>
        <v>11</v>
      </c>
      <c r="P2879">
        <f t="shared" si="220"/>
        <v>108.33</v>
      </c>
      <c r="Q2879" s="11" t="s">
        <v>8315</v>
      </c>
      <c r="R2879" t="s">
        <v>8316</v>
      </c>
      <c r="S2879" s="16">
        <f t="shared" si="221"/>
        <v>42672.955138888887</v>
      </c>
      <c r="T2879" s="16">
        <f t="shared" si="222"/>
        <v>42704.708333333328</v>
      </c>
      <c r="U2879">
        <f t="shared" si="223"/>
        <v>2016</v>
      </c>
    </row>
    <row r="2880" spans="1:21" ht="42.75" x14ac:dyDescent="0.4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19"/>
        <v>2</v>
      </c>
      <c r="P2880">
        <f t="shared" si="220"/>
        <v>15.75</v>
      </c>
      <c r="Q2880" s="11" t="s">
        <v>8315</v>
      </c>
      <c r="R2880" t="s">
        <v>8316</v>
      </c>
      <c r="S2880" s="16">
        <f t="shared" si="221"/>
        <v>42128.615682870368</v>
      </c>
      <c r="T2880" s="16">
        <f t="shared" si="222"/>
        <v>42188.615682870368</v>
      </c>
      <c r="U2880">
        <f t="shared" si="223"/>
        <v>2015</v>
      </c>
    </row>
    <row r="2881" spans="1:21" ht="42.75" x14ac:dyDescent="0.4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19"/>
        <v>0</v>
      </c>
      <c r="P2881">
        <f t="shared" si="220"/>
        <v>29</v>
      </c>
      <c r="Q2881" s="11" t="s">
        <v>8315</v>
      </c>
      <c r="R2881" t="s">
        <v>8316</v>
      </c>
      <c r="S2881" s="16">
        <f t="shared" si="221"/>
        <v>42359.725243055553</v>
      </c>
      <c r="T2881" s="16">
        <f t="shared" si="222"/>
        <v>42389.725243055553</v>
      </c>
      <c r="U2881">
        <f t="shared" si="223"/>
        <v>2015</v>
      </c>
    </row>
    <row r="2882" spans="1:21" ht="42.75" x14ac:dyDescent="0.4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19"/>
        <v>23</v>
      </c>
      <c r="P2882">
        <f t="shared" si="220"/>
        <v>96.55</v>
      </c>
      <c r="Q2882" s="11" t="s">
        <v>8315</v>
      </c>
      <c r="R2882" t="s">
        <v>8316</v>
      </c>
      <c r="S2882" s="16">
        <f t="shared" si="221"/>
        <v>42192.905694444446</v>
      </c>
      <c r="T2882" s="16">
        <f t="shared" si="222"/>
        <v>42236.711805555555</v>
      </c>
      <c r="U2882">
        <f t="shared" si="223"/>
        <v>2015</v>
      </c>
    </row>
    <row r="2883" spans="1:21" ht="42.75" x14ac:dyDescent="0.4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4">ROUND(E2883/D2883*100,0)</f>
        <v>0</v>
      </c>
      <c r="P2883">
        <f t="shared" ref="P2883:P2946" si="225">IFERROR(ROUND(E2883/L2883,2),0)</f>
        <v>0</v>
      </c>
      <c r="Q2883" s="11" t="s">
        <v>8315</v>
      </c>
      <c r="R2883" t="s">
        <v>8316</v>
      </c>
      <c r="S2883" s="16">
        <f t="shared" ref="S2883:S2946" si="226">(((J2883/60)/60)/24)+DATE(1970,1,1)</f>
        <v>41916.597638888888</v>
      </c>
      <c r="T2883" s="16">
        <f t="shared" ref="T2883:T2946" si="227">(((I2883/60)/60)/24)+DATE(1970,1,1)</f>
        <v>41976.639305555553</v>
      </c>
      <c r="U2883">
        <f t="shared" si="223"/>
        <v>2014</v>
      </c>
    </row>
    <row r="2884" spans="1:21" ht="42.75" x14ac:dyDescent="0.4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4"/>
        <v>34</v>
      </c>
      <c r="P2884">
        <f t="shared" si="225"/>
        <v>63</v>
      </c>
      <c r="Q2884" s="11" t="s">
        <v>8315</v>
      </c>
      <c r="R2884" t="s">
        <v>8316</v>
      </c>
      <c r="S2884" s="16">
        <f t="shared" si="226"/>
        <v>42461.596273148149</v>
      </c>
      <c r="T2884" s="16">
        <f t="shared" si="227"/>
        <v>42491.596273148149</v>
      </c>
      <c r="U2884">
        <f t="shared" si="223"/>
        <v>2016</v>
      </c>
    </row>
    <row r="2885" spans="1:21" ht="42.75" x14ac:dyDescent="0.4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4"/>
        <v>19</v>
      </c>
      <c r="P2885">
        <f t="shared" si="225"/>
        <v>381.6</v>
      </c>
      <c r="Q2885" s="11" t="s">
        <v>8315</v>
      </c>
      <c r="R2885" t="s">
        <v>8316</v>
      </c>
      <c r="S2885" s="16">
        <f t="shared" si="226"/>
        <v>42370.90320601852</v>
      </c>
      <c r="T2885" s="16">
        <f t="shared" si="227"/>
        <v>42406.207638888889</v>
      </c>
      <c r="U2885">
        <f t="shared" si="223"/>
        <v>2016</v>
      </c>
    </row>
    <row r="2886" spans="1:21" ht="28.5" x14ac:dyDescent="0.4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4"/>
        <v>0</v>
      </c>
      <c r="P2886">
        <f t="shared" si="225"/>
        <v>46.25</v>
      </c>
      <c r="Q2886" s="11" t="s">
        <v>8315</v>
      </c>
      <c r="R2886" t="s">
        <v>8316</v>
      </c>
      <c r="S2886" s="16">
        <f t="shared" si="226"/>
        <v>41948.727256944447</v>
      </c>
      <c r="T2886" s="16">
        <f t="shared" si="227"/>
        <v>41978.727256944447</v>
      </c>
      <c r="U2886">
        <f t="shared" si="223"/>
        <v>2014</v>
      </c>
    </row>
    <row r="2887" spans="1:21" ht="28.5" x14ac:dyDescent="0.4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4"/>
        <v>33</v>
      </c>
      <c r="P2887">
        <f t="shared" si="225"/>
        <v>26</v>
      </c>
      <c r="Q2887" s="11" t="s">
        <v>8315</v>
      </c>
      <c r="R2887" t="s">
        <v>8316</v>
      </c>
      <c r="S2887" s="16">
        <f t="shared" si="226"/>
        <v>42047.07640046296</v>
      </c>
      <c r="T2887" s="16">
        <f t="shared" si="227"/>
        <v>42077.034733796296</v>
      </c>
      <c r="U2887">
        <f t="shared" si="223"/>
        <v>2015</v>
      </c>
    </row>
    <row r="2888" spans="1:21" ht="42.75" x14ac:dyDescent="0.4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4"/>
        <v>5</v>
      </c>
      <c r="P2888">
        <f t="shared" si="225"/>
        <v>10</v>
      </c>
      <c r="Q2888" s="11" t="s">
        <v>8315</v>
      </c>
      <c r="R2888" t="s">
        <v>8316</v>
      </c>
      <c r="S2888" s="16">
        <f t="shared" si="226"/>
        <v>42261.632916666669</v>
      </c>
      <c r="T2888" s="16">
        <f t="shared" si="227"/>
        <v>42266.165972222225</v>
      </c>
      <c r="U2888">
        <f t="shared" si="223"/>
        <v>2015</v>
      </c>
    </row>
    <row r="2889" spans="1:21" ht="42.75" x14ac:dyDescent="0.4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4"/>
        <v>0</v>
      </c>
      <c r="P2889">
        <f t="shared" si="225"/>
        <v>5</v>
      </c>
      <c r="Q2889" s="11" t="s">
        <v>8315</v>
      </c>
      <c r="R2889" t="s">
        <v>8316</v>
      </c>
      <c r="S2889" s="16">
        <f t="shared" si="226"/>
        <v>41985.427361111113</v>
      </c>
      <c r="T2889" s="16">
        <f t="shared" si="227"/>
        <v>42015.427361111113</v>
      </c>
      <c r="U2889">
        <f t="shared" si="223"/>
        <v>2014</v>
      </c>
    </row>
    <row r="2890" spans="1:21" ht="42.75" x14ac:dyDescent="0.4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4"/>
        <v>0</v>
      </c>
      <c r="P2890">
        <f t="shared" si="225"/>
        <v>0</v>
      </c>
      <c r="Q2890" s="11" t="s">
        <v>8315</v>
      </c>
      <c r="R2890" t="s">
        <v>8316</v>
      </c>
      <c r="S2890" s="16">
        <f t="shared" si="226"/>
        <v>41922.535185185188</v>
      </c>
      <c r="T2890" s="16">
        <f t="shared" si="227"/>
        <v>41930.207638888889</v>
      </c>
      <c r="U2890">
        <f t="shared" si="223"/>
        <v>2014</v>
      </c>
    </row>
    <row r="2891" spans="1:21" ht="42.75" x14ac:dyDescent="0.4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4"/>
        <v>38</v>
      </c>
      <c r="P2891">
        <f t="shared" si="225"/>
        <v>81.569999999999993</v>
      </c>
      <c r="Q2891" s="11" t="s">
        <v>8315</v>
      </c>
      <c r="R2891" t="s">
        <v>8316</v>
      </c>
      <c r="S2891" s="16">
        <f t="shared" si="226"/>
        <v>41850.863252314812</v>
      </c>
      <c r="T2891" s="16">
        <f t="shared" si="227"/>
        <v>41880.863252314812</v>
      </c>
      <c r="U2891">
        <f t="shared" si="223"/>
        <v>2014</v>
      </c>
    </row>
    <row r="2892" spans="1:21" ht="42.75" x14ac:dyDescent="0.4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4"/>
        <v>1</v>
      </c>
      <c r="P2892">
        <f t="shared" si="225"/>
        <v>7</v>
      </c>
      <c r="Q2892" s="11" t="s">
        <v>8315</v>
      </c>
      <c r="R2892" t="s">
        <v>8316</v>
      </c>
      <c r="S2892" s="16">
        <f t="shared" si="226"/>
        <v>41831.742962962962</v>
      </c>
      <c r="T2892" s="16">
        <f t="shared" si="227"/>
        <v>41860.125</v>
      </c>
      <c r="U2892">
        <f t="shared" si="223"/>
        <v>2014</v>
      </c>
    </row>
    <row r="2893" spans="1:21" ht="42.75" x14ac:dyDescent="0.4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4"/>
        <v>3</v>
      </c>
      <c r="P2893">
        <f t="shared" si="225"/>
        <v>27.3</v>
      </c>
      <c r="Q2893" s="11" t="s">
        <v>8315</v>
      </c>
      <c r="R2893" t="s">
        <v>8316</v>
      </c>
      <c r="S2893" s="16">
        <f t="shared" si="226"/>
        <v>42415.883425925931</v>
      </c>
      <c r="T2893" s="16">
        <f t="shared" si="227"/>
        <v>42475.84175925926</v>
      </c>
      <c r="U2893">
        <f t="shared" si="223"/>
        <v>2016</v>
      </c>
    </row>
    <row r="2894" spans="1:21" ht="42.75" x14ac:dyDescent="0.4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4"/>
        <v>9</v>
      </c>
      <c r="P2894">
        <f t="shared" si="225"/>
        <v>29.41</v>
      </c>
      <c r="Q2894" s="11" t="s">
        <v>8315</v>
      </c>
      <c r="R2894" t="s">
        <v>8316</v>
      </c>
      <c r="S2894" s="16">
        <f t="shared" si="226"/>
        <v>41869.714166666665</v>
      </c>
      <c r="T2894" s="16">
        <f t="shared" si="227"/>
        <v>41876.875</v>
      </c>
      <c r="U2894">
        <f t="shared" si="223"/>
        <v>2014</v>
      </c>
    </row>
    <row r="2895" spans="1:21" x14ac:dyDescent="0.4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4"/>
        <v>1</v>
      </c>
      <c r="P2895">
        <f t="shared" si="225"/>
        <v>12.5</v>
      </c>
      <c r="Q2895" s="11" t="s">
        <v>8315</v>
      </c>
      <c r="R2895" t="s">
        <v>8316</v>
      </c>
      <c r="S2895" s="16">
        <f t="shared" si="226"/>
        <v>41953.773090277777</v>
      </c>
      <c r="T2895" s="16">
        <f t="shared" si="227"/>
        <v>42013.083333333328</v>
      </c>
      <c r="U2895">
        <f t="shared" si="223"/>
        <v>2014</v>
      </c>
    </row>
    <row r="2896" spans="1:21" ht="28.5" x14ac:dyDescent="0.4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4"/>
        <v>0</v>
      </c>
      <c r="P2896">
        <f t="shared" si="225"/>
        <v>0</v>
      </c>
      <c r="Q2896" s="11" t="s">
        <v>8315</v>
      </c>
      <c r="R2896" t="s">
        <v>8316</v>
      </c>
      <c r="S2896" s="16">
        <f t="shared" si="226"/>
        <v>42037.986284722225</v>
      </c>
      <c r="T2896" s="16">
        <f t="shared" si="227"/>
        <v>42097.944618055553</v>
      </c>
      <c r="U2896">
        <f t="shared" si="223"/>
        <v>2015</v>
      </c>
    </row>
    <row r="2897" spans="1:21" ht="42.75" x14ac:dyDescent="0.4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4"/>
        <v>5</v>
      </c>
      <c r="P2897">
        <f t="shared" si="225"/>
        <v>5.75</v>
      </c>
      <c r="Q2897" s="11" t="s">
        <v>8315</v>
      </c>
      <c r="R2897" t="s">
        <v>8316</v>
      </c>
      <c r="S2897" s="16">
        <f t="shared" si="226"/>
        <v>41811.555462962962</v>
      </c>
      <c r="T2897" s="16">
        <f t="shared" si="227"/>
        <v>41812.875</v>
      </c>
      <c r="U2897">
        <f t="shared" si="223"/>
        <v>2014</v>
      </c>
    </row>
    <row r="2898" spans="1:21" ht="42.75" x14ac:dyDescent="0.4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4"/>
        <v>21</v>
      </c>
      <c r="P2898">
        <f t="shared" si="225"/>
        <v>52.08</v>
      </c>
      <c r="Q2898" s="11" t="s">
        <v>8315</v>
      </c>
      <c r="R2898" t="s">
        <v>8316</v>
      </c>
      <c r="S2898" s="16">
        <f t="shared" si="226"/>
        <v>42701.908807870372</v>
      </c>
      <c r="T2898" s="16">
        <f t="shared" si="227"/>
        <v>42716.25</v>
      </c>
      <c r="U2898">
        <f t="shared" si="223"/>
        <v>2016</v>
      </c>
    </row>
    <row r="2899" spans="1:21" ht="42.75" x14ac:dyDescent="0.4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4"/>
        <v>5</v>
      </c>
      <c r="P2899">
        <f t="shared" si="225"/>
        <v>183.33</v>
      </c>
      <c r="Q2899" s="11" t="s">
        <v>8315</v>
      </c>
      <c r="R2899" t="s">
        <v>8316</v>
      </c>
      <c r="S2899" s="16">
        <f t="shared" si="226"/>
        <v>42258.646504629629</v>
      </c>
      <c r="T2899" s="16">
        <f t="shared" si="227"/>
        <v>42288.645196759258</v>
      </c>
      <c r="U2899">
        <f t="shared" si="223"/>
        <v>2015</v>
      </c>
    </row>
    <row r="2900" spans="1:21" ht="42.75" x14ac:dyDescent="0.4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4"/>
        <v>4</v>
      </c>
      <c r="P2900">
        <f t="shared" si="225"/>
        <v>26.33</v>
      </c>
      <c r="Q2900" s="11" t="s">
        <v>8315</v>
      </c>
      <c r="R2900" t="s">
        <v>8316</v>
      </c>
      <c r="S2900" s="16">
        <f t="shared" si="226"/>
        <v>42278.664965277778</v>
      </c>
      <c r="T2900" s="16">
        <f t="shared" si="227"/>
        <v>42308.664965277778</v>
      </c>
      <c r="U2900">
        <f t="shared" si="223"/>
        <v>2015</v>
      </c>
    </row>
    <row r="2901" spans="1:21" ht="42.75" x14ac:dyDescent="0.4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4"/>
        <v>0</v>
      </c>
      <c r="P2901">
        <f t="shared" si="225"/>
        <v>0</v>
      </c>
      <c r="Q2901" s="11" t="s">
        <v>8315</v>
      </c>
      <c r="R2901" t="s">
        <v>8316</v>
      </c>
      <c r="S2901" s="16">
        <f t="shared" si="226"/>
        <v>42515.078217592592</v>
      </c>
      <c r="T2901" s="16">
        <f t="shared" si="227"/>
        <v>42575.078217592592</v>
      </c>
      <c r="U2901">
        <f t="shared" si="223"/>
        <v>2016</v>
      </c>
    </row>
    <row r="2902" spans="1:21" ht="57" x14ac:dyDescent="0.4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4"/>
        <v>62</v>
      </c>
      <c r="P2902">
        <f t="shared" si="225"/>
        <v>486.43</v>
      </c>
      <c r="Q2902" s="11" t="s">
        <v>8315</v>
      </c>
      <c r="R2902" t="s">
        <v>8316</v>
      </c>
      <c r="S2902" s="16">
        <f t="shared" si="226"/>
        <v>41830.234166666669</v>
      </c>
      <c r="T2902" s="16">
        <f t="shared" si="227"/>
        <v>41860.234166666669</v>
      </c>
      <c r="U2902">
        <f t="shared" si="223"/>
        <v>2014</v>
      </c>
    </row>
    <row r="2903" spans="1:21" ht="42.75" x14ac:dyDescent="0.4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4"/>
        <v>1</v>
      </c>
      <c r="P2903">
        <f t="shared" si="225"/>
        <v>3</v>
      </c>
      <c r="Q2903" s="11" t="s">
        <v>8315</v>
      </c>
      <c r="R2903" t="s">
        <v>8316</v>
      </c>
      <c r="S2903" s="16">
        <f t="shared" si="226"/>
        <v>41982.904386574075</v>
      </c>
      <c r="T2903" s="16">
        <f t="shared" si="227"/>
        <v>42042.904386574075</v>
      </c>
      <c r="U2903">
        <f t="shared" si="223"/>
        <v>2014</v>
      </c>
    </row>
    <row r="2904" spans="1:21" ht="42.75" x14ac:dyDescent="0.4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4"/>
        <v>0</v>
      </c>
      <c r="P2904">
        <f t="shared" si="225"/>
        <v>25</v>
      </c>
      <c r="Q2904" s="11" t="s">
        <v>8315</v>
      </c>
      <c r="R2904" t="s">
        <v>8316</v>
      </c>
      <c r="S2904" s="16">
        <f t="shared" si="226"/>
        <v>42210.439768518518</v>
      </c>
      <c r="T2904" s="16">
        <f t="shared" si="227"/>
        <v>42240.439768518518</v>
      </c>
      <c r="U2904">
        <f t="shared" si="223"/>
        <v>2015</v>
      </c>
    </row>
    <row r="2905" spans="1:21" ht="42.75" x14ac:dyDescent="0.4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4"/>
        <v>1</v>
      </c>
      <c r="P2905">
        <f t="shared" si="225"/>
        <v>9.75</v>
      </c>
      <c r="Q2905" s="11" t="s">
        <v>8315</v>
      </c>
      <c r="R2905" t="s">
        <v>8316</v>
      </c>
      <c r="S2905" s="16">
        <f t="shared" si="226"/>
        <v>42196.166874999995</v>
      </c>
      <c r="T2905" s="16">
        <f t="shared" si="227"/>
        <v>42256.166874999995</v>
      </c>
      <c r="U2905">
        <f t="shared" si="223"/>
        <v>2015</v>
      </c>
    </row>
    <row r="2906" spans="1:21" ht="42.75" x14ac:dyDescent="0.4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4"/>
        <v>5</v>
      </c>
      <c r="P2906">
        <f t="shared" si="225"/>
        <v>18.75</v>
      </c>
      <c r="Q2906" s="11" t="s">
        <v>8315</v>
      </c>
      <c r="R2906" t="s">
        <v>8316</v>
      </c>
      <c r="S2906" s="16">
        <f t="shared" si="226"/>
        <v>41940.967951388891</v>
      </c>
      <c r="T2906" s="16">
        <f t="shared" si="227"/>
        <v>41952.5</v>
      </c>
      <c r="U2906">
        <f t="shared" si="223"/>
        <v>2014</v>
      </c>
    </row>
    <row r="2907" spans="1:21" ht="42.75" x14ac:dyDescent="0.4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4"/>
        <v>18</v>
      </c>
      <c r="P2907">
        <f t="shared" si="225"/>
        <v>36.590000000000003</v>
      </c>
      <c r="Q2907" s="11" t="s">
        <v>8315</v>
      </c>
      <c r="R2907" t="s">
        <v>8316</v>
      </c>
      <c r="S2907" s="16">
        <f t="shared" si="226"/>
        <v>42606.056863425925</v>
      </c>
      <c r="T2907" s="16">
        <f t="shared" si="227"/>
        <v>42620.056863425925</v>
      </c>
      <c r="U2907">
        <f t="shared" si="223"/>
        <v>2016</v>
      </c>
    </row>
    <row r="2908" spans="1:21" ht="42.75" x14ac:dyDescent="0.4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4"/>
        <v>9</v>
      </c>
      <c r="P2908">
        <f t="shared" si="225"/>
        <v>80.709999999999994</v>
      </c>
      <c r="Q2908" s="11" t="s">
        <v>8315</v>
      </c>
      <c r="R2908" t="s">
        <v>8316</v>
      </c>
      <c r="S2908" s="16">
        <f t="shared" si="226"/>
        <v>42199.648912037039</v>
      </c>
      <c r="T2908" s="16">
        <f t="shared" si="227"/>
        <v>42217.041666666672</v>
      </c>
      <c r="U2908">
        <f t="shared" si="223"/>
        <v>2015</v>
      </c>
    </row>
    <row r="2909" spans="1:21" ht="42.75" x14ac:dyDescent="0.4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4"/>
        <v>0</v>
      </c>
      <c r="P2909">
        <f t="shared" si="225"/>
        <v>1</v>
      </c>
      <c r="Q2909" s="11" t="s">
        <v>8315</v>
      </c>
      <c r="R2909" t="s">
        <v>8316</v>
      </c>
      <c r="S2909" s="16">
        <f t="shared" si="226"/>
        <v>42444.877743055549</v>
      </c>
      <c r="T2909" s="16">
        <f t="shared" si="227"/>
        <v>42504.877743055549</v>
      </c>
      <c r="U2909">
        <f t="shared" si="223"/>
        <v>2016</v>
      </c>
    </row>
    <row r="2910" spans="1:21" ht="57" x14ac:dyDescent="0.4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4"/>
        <v>3</v>
      </c>
      <c r="P2910">
        <f t="shared" si="225"/>
        <v>52.8</v>
      </c>
      <c r="Q2910" s="11" t="s">
        <v>8315</v>
      </c>
      <c r="R2910" t="s">
        <v>8316</v>
      </c>
      <c r="S2910" s="16">
        <f t="shared" si="226"/>
        <v>42499.731701388882</v>
      </c>
      <c r="T2910" s="16">
        <f t="shared" si="227"/>
        <v>42529.731701388882</v>
      </c>
      <c r="U2910">
        <f t="shared" si="223"/>
        <v>2016</v>
      </c>
    </row>
    <row r="2911" spans="1:21" ht="42.75" x14ac:dyDescent="0.4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4"/>
        <v>0</v>
      </c>
      <c r="P2911">
        <f t="shared" si="225"/>
        <v>20</v>
      </c>
      <c r="Q2911" s="11" t="s">
        <v>8315</v>
      </c>
      <c r="R2911" t="s">
        <v>8316</v>
      </c>
      <c r="S2911" s="16">
        <f t="shared" si="226"/>
        <v>41929.266215277778</v>
      </c>
      <c r="T2911" s="16">
        <f t="shared" si="227"/>
        <v>41968.823611111111</v>
      </c>
      <c r="U2911">
        <f t="shared" si="223"/>
        <v>2014</v>
      </c>
    </row>
    <row r="2912" spans="1:21" ht="42.75" x14ac:dyDescent="0.4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4"/>
        <v>0</v>
      </c>
      <c r="P2912">
        <f t="shared" si="225"/>
        <v>1</v>
      </c>
      <c r="Q2912" s="11" t="s">
        <v>8315</v>
      </c>
      <c r="R2912" t="s">
        <v>8316</v>
      </c>
      <c r="S2912" s="16">
        <f t="shared" si="226"/>
        <v>42107.841284722221</v>
      </c>
      <c r="T2912" s="16">
        <f t="shared" si="227"/>
        <v>42167.841284722221</v>
      </c>
      <c r="U2912">
        <f t="shared" si="223"/>
        <v>2015</v>
      </c>
    </row>
    <row r="2913" spans="1:21" ht="42.75" x14ac:dyDescent="0.4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4"/>
        <v>37</v>
      </c>
      <c r="P2913">
        <f t="shared" si="225"/>
        <v>46.93</v>
      </c>
      <c r="Q2913" s="11" t="s">
        <v>8315</v>
      </c>
      <c r="R2913" t="s">
        <v>8316</v>
      </c>
      <c r="S2913" s="16">
        <f t="shared" si="226"/>
        <v>42142.768819444449</v>
      </c>
      <c r="T2913" s="16">
        <f t="shared" si="227"/>
        <v>42182.768819444449</v>
      </c>
      <c r="U2913">
        <f t="shared" si="223"/>
        <v>2015</v>
      </c>
    </row>
    <row r="2914" spans="1:21" ht="42.75" x14ac:dyDescent="0.4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4"/>
        <v>14</v>
      </c>
      <c r="P2914">
        <f t="shared" si="225"/>
        <v>78.08</v>
      </c>
      <c r="Q2914" s="11" t="s">
        <v>8315</v>
      </c>
      <c r="R2914" t="s">
        <v>8316</v>
      </c>
      <c r="S2914" s="16">
        <f t="shared" si="226"/>
        <v>42354.131643518514</v>
      </c>
      <c r="T2914" s="16">
        <f t="shared" si="227"/>
        <v>42384.131643518514</v>
      </c>
      <c r="U2914">
        <f t="shared" si="223"/>
        <v>2015</v>
      </c>
    </row>
    <row r="2915" spans="1:21" ht="42.75" x14ac:dyDescent="0.4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4"/>
        <v>0</v>
      </c>
      <c r="P2915">
        <f t="shared" si="225"/>
        <v>1</v>
      </c>
      <c r="Q2915" s="11" t="s">
        <v>8315</v>
      </c>
      <c r="R2915" t="s">
        <v>8316</v>
      </c>
      <c r="S2915" s="16">
        <f t="shared" si="226"/>
        <v>41828.922905092593</v>
      </c>
      <c r="T2915" s="16">
        <f t="shared" si="227"/>
        <v>41888.922905092593</v>
      </c>
      <c r="U2915">
        <f t="shared" si="223"/>
        <v>2014</v>
      </c>
    </row>
    <row r="2916" spans="1:21" ht="28.5" x14ac:dyDescent="0.4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4"/>
        <v>0</v>
      </c>
      <c r="P2916">
        <f t="shared" si="225"/>
        <v>1</v>
      </c>
      <c r="Q2916" s="11" t="s">
        <v>8315</v>
      </c>
      <c r="R2916" t="s">
        <v>8316</v>
      </c>
      <c r="S2916" s="16">
        <f t="shared" si="226"/>
        <v>42017.907337962963</v>
      </c>
      <c r="T2916" s="16">
        <f t="shared" si="227"/>
        <v>42077.865671296298</v>
      </c>
      <c r="U2916">
        <f t="shared" si="223"/>
        <v>2015</v>
      </c>
    </row>
    <row r="2917" spans="1:21" ht="42.75" x14ac:dyDescent="0.4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4"/>
        <v>61</v>
      </c>
      <c r="P2917">
        <f t="shared" si="225"/>
        <v>203.67</v>
      </c>
      <c r="Q2917" s="11" t="s">
        <v>8315</v>
      </c>
      <c r="R2917" t="s">
        <v>8316</v>
      </c>
      <c r="S2917" s="16">
        <f t="shared" si="226"/>
        <v>42415.398032407407</v>
      </c>
      <c r="T2917" s="16">
        <f t="shared" si="227"/>
        <v>42445.356365740736</v>
      </c>
      <c r="U2917">
        <f t="shared" si="223"/>
        <v>2016</v>
      </c>
    </row>
    <row r="2918" spans="1:21" ht="42.75" x14ac:dyDescent="0.4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4"/>
        <v>8</v>
      </c>
      <c r="P2918">
        <f t="shared" si="225"/>
        <v>20.71</v>
      </c>
      <c r="Q2918" s="11" t="s">
        <v>8315</v>
      </c>
      <c r="R2918" t="s">
        <v>8316</v>
      </c>
      <c r="S2918" s="16">
        <f t="shared" si="226"/>
        <v>41755.476724537039</v>
      </c>
      <c r="T2918" s="16">
        <f t="shared" si="227"/>
        <v>41778.476724537039</v>
      </c>
      <c r="U2918">
        <f t="shared" si="223"/>
        <v>2014</v>
      </c>
    </row>
    <row r="2919" spans="1:21" ht="42.75" x14ac:dyDescent="0.4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4"/>
        <v>22</v>
      </c>
      <c r="P2919">
        <f t="shared" si="225"/>
        <v>48.56</v>
      </c>
      <c r="Q2919" s="11" t="s">
        <v>8315</v>
      </c>
      <c r="R2919" t="s">
        <v>8316</v>
      </c>
      <c r="S2919" s="16">
        <f t="shared" si="226"/>
        <v>42245.234340277777</v>
      </c>
      <c r="T2919" s="16">
        <f t="shared" si="227"/>
        <v>42263.234340277777</v>
      </c>
      <c r="U2919">
        <f t="shared" ref="U2919:U2923" si="228">YEAR(S2919)</f>
        <v>2015</v>
      </c>
    </row>
    <row r="2920" spans="1:21" ht="42.75" x14ac:dyDescent="0.4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4"/>
        <v>27</v>
      </c>
      <c r="P2920">
        <f t="shared" si="225"/>
        <v>68.099999999999994</v>
      </c>
      <c r="Q2920" s="11" t="s">
        <v>8315</v>
      </c>
      <c r="R2920" t="s">
        <v>8316</v>
      </c>
      <c r="S2920" s="16">
        <f t="shared" si="226"/>
        <v>42278.629710648151</v>
      </c>
      <c r="T2920" s="16">
        <f t="shared" si="227"/>
        <v>42306.629710648151</v>
      </c>
      <c r="U2920">
        <f t="shared" si="228"/>
        <v>2015</v>
      </c>
    </row>
    <row r="2921" spans="1:21" ht="42.75" x14ac:dyDescent="0.4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4"/>
        <v>9</v>
      </c>
      <c r="P2921">
        <f t="shared" si="225"/>
        <v>8.5</v>
      </c>
      <c r="Q2921" s="11" t="s">
        <v>8315</v>
      </c>
      <c r="R2921" t="s">
        <v>8316</v>
      </c>
      <c r="S2921" s="16">
        <f t="shared" si="226"/>
        <v>41826.61954861111</v>
      </c>
      <c r="T2921" s="16">
        <f t="shared" si="227"/>
        <v>41856.61954861111</v>
      </c>
      <c r="U2921">
        <f t="shared" si="228"/>
        <v>2014</v>
      </c>
    </row>
    <row r="2922" spans="1:21" ht="42.75" x14ac:dyDescent="0.4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4"/>
        <v>27</v>
      </c>
      <c r="P2922">
        <f t="shared" si="225"/>
        <v>51.62</v>
      </c>
      <c r="Q2922" s="11" t="s">
        <v>8315</v>
      </c>
      <c r="R2922" t="s">
        <v>8316</v>
      </c>
      <c r="S2922" s="16">
        <f t="shared" si="226"/>
        <v>42058.792476851857</v>
      </c>
      <c r="T2922" s="16">
        <f t="shared" si="227"/>
        <v>42088.750810185185</v>
      </c>
      <c r="U2922">
        <f t="shared" si="228"/>
        <v>2015</v>
      </c>
    </row>
    <row r="2923" spans="1:21" ht="28.5" x14ac:dyDescent="0.4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4"/>
        <v>129</v>
      </c>
      <c r="P2923">
        <f t="shared" si="225"/>
        <v>43</v>
      </c>
      <c r="Q2923" s="11" t="s">
        <v>8315</v>
      </c>
      <c r="R2923" t="s">
        <v>8357</v>
      </c>
      <c r="S2923" s="16">
        <f t="shared" si="226"/>
        <v>41877.886620370373</v>
      </c>
      <c r="T2923" s="16">
        <f t="shared" si="227"/>
        <v>41907.886620370373</v>
      </c>
      <c r="U2923">
        <f t="shared" si="228"/>
        <v>2014</v>
      </c>
    </row>
    <row r="2924" spans="1:21" ht="42.75" x14ac:dyDescent="0.4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4"/>
        <v>100</v>
      </c>
      <c r="P2924">
        <f t="shared" si="225"/>
        <v>83.33</v>
      </c>
      <c r="Q2924" s="11" t="s">
        <v>8315</v>
      </c>
      <c r="R2924" t="s">
        <v>8357</v>
      </c>
      <c r="S2924" s="16">
        <f t="shared" si="226"/>
        <v>42097.874155092592</v>
      </c>
      <c r="T2924" s="16">
        <f t="shared" si="227"/>
        <v>42142.874155092592</v>
      </c>
      <c r="U2924">
        <f>YEAR(T2924)</f>
        <v>2015</v>
      </c>
    </row>
    <row r="2925" spans="1:21" ht="42.75" x14ac:dyDescent="0.4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4"/>
        <v>100</v>
      </c>
      <c r="P2925">
        <f t="shared" si="225"/>
        <v>30</v>
      </c>
      <c r="Q2925" s="11" t="s">
        <v>8315</v>
      </c>
      <c r="R2925" t="s">
        <v>8357</v>
      </c>
      <c r="S2925" s="16">
        <f t="shared" si="226"/>
        <v>42013.15253472222</v>
      </c>
      <c r="T2925" s="16">
        <f t="shared" si="227"/>
        <v>42028.125</v>
      </c>
    </row>
    <row r="2926" spans="1:21" ht="42.75" x14ac:dyDescent="0.4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4"/>
        <v>103</v>
      </c>
      <c r="P2926">
        <f t="shared" si="225"/>
        <v>175.51</v>
      </c>
      <c r="Q2926" s="11" t="s">
        <v>8315</v>
      </c>
      <c r="R2926" t="s">
        <v>8357</v>
      </c>
      <c r="S2926" s="16">
        <f t="shared" si="226"/>
        <v>42103.556828703702</v>
      </c>
      <c r="T2926" s="16">
        <f t="shared" si="227"/>
        <v>42133.165972222225</v>
      </c>
    </row>
    <row r="2927" spans="1:21" ht="42.75" x14ac:dyDescent="0.4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4"/>
        <v>102</v>
      </c>
      <c r="P2927">
        <f t="shared" si="225"/>
        <v>231.66</v>
      </c>
      <c r="Q2927" s="11" t="s">
        <v>8315</v>
      </c>
      <c r="R2927" t="s">
        <v>8357</v>
      </c>
      <c r="S2927" s="16">
        <f t="shared" si="226"/>
        <v>41863.584120370368</v>
      </c>
      <c r="T2927" s="16">
        <f t="shared" si="227"/>
        <v>41893.584120370368</v>
      </c>
    </row>
    <row r="2928" spans="1:21" ht="42.75" x14ac:dyDescent="0.4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4"/>
        <v>125</v>
      </c>
      <c r="P2928">
        <f t="shared" si="225"/>
        <v>75</v>
      </c>
      <c r="Q2928" s="11" t="s">
        <v>8315</v>
      </c>
      <c r="R2928" t="s">
        <v>8357</v>
      </c>
      <c r="S2928" s="16">
        <f t="shared" si="226"/>
        <v>42044.765960648147</v>
      </c>
      <c r="T2928" s="16">
        <f t="shared" si="227"/>
        <v>42058.765960648147</v>
      </c>
    </row>
    <row r="2929" spans="1:21" ht="42.75" x14ac:dyDescent="0.4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4"/>
        <v>131</v>
      </c>
      <c r="P2929">
        <f t="shared" si="225"/>
        <v>112.14</v>
      </c>
      <c r="Q2929" s="11" t="s">
        <v>8315</v>
      </c>
      <c r="R2929" t="s">
        <v>8357</v>
      </c>
      <c r="S2929" s="16">
        <f t="shared" si="226"/>
        <v>41806.669317129628</v>
      </c>
      <c r="T2929" s="16">
        <f t="shared" si="227"/>
        <v>41835.208333333336</v>
      </c>
    </row>
    <row r="2930" spans="1:21" ht="28.5" x14ac:dyDescent="0.4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4"/>
        <v>100</v>
      </c>
      <c r="P2930">
        <f t="shared" si="225"/>
        <v>41.67</v>
      </c>
      <c r="Q2930" s="11" t="s">
        <v>8315</v>
      </c>
      <c r="R2930" t="s">
        <v>8357</v>
      </c>
      <c r="S2930" s="16">
        <f t="shared" si="226"/>
        <v>42403.998217592598</v>
      </c>
      <c r="T2930" s="16">
        <f t="shared" si="227"/>
        <v>42433.998217592598</v>
      </c>
    </row>
    <row r="2931" spans="1:21" ht="42.75" x14ac:dyDescent="0.4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4"/>
        <v>102</v>
      </c>
      <c r="P2931">
        <f t="shared" si="225"/>
        <v>255.17</v>
      </c>
      <c r="Q2931" s="11" t="s">
        <v>8315</v>
      </c>
      <c r="R2931" t="s">
        <v>8357</v>
      </c>
      <c r="S2931" s="16">
        <f t="shared" si="226"/>
        <v>41754.564328703702</v>
      </c>
      <c r="T2931" s="16">
        <f t="shared" si="227"/>
        <v>41784.564328703702</v>
      </c>
    </row>
    <row r="2932" spans="1:21" ht="42.75" x14ac:dyDescent="0.4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4"/>
        <v>101</v>
      </c>
      <c r="P2932">
        <f t="shared" si="225"/>
        <v>162.77000000000001</v>
      </c>
      <c r="Q2932" s="11" t="s">
        <v>8315</v>
      </c>
      <c r="R2932" t="s">
        <v>8357</v>
      </c>
      <c r="S2932" s="16">
        <f t="shared" si="226"/>
        <v>42101.584074074075</v>
      </c>
      <c r="T2932" s="16">
        <f t="shared" si="227"/>
        <v>42131.584074074075</v>
      </c>
      <c r="U2932">
        <f>YEAR(T2932)</f>
        <v>2015</v>
      </c>
    </row>
    <row r="2933" spans="1:21" ht="42.75" x14ac:dyDescent="0.4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4"/>
        <v>106</v>
      </c>
      <c r="P2933">
        <f t="shared" si="225"/>
        <v>88.33</v>
      </c>
      <c r="Q2933" s="11" t="s">
        <v>8315</v>
      </c>
      <c r="R2933" t="s">
        <v>8357</v>
      </c>
      <c r="S2933" s="16">
        <f t="shared" si="226"/>
        <v>41872.291238425925</v>
      </c>
      <c r="T2933" s="16">
        <f t="shared" si="227"/>
        <v>41897.255555555559</v>
      </c>
    </row>
    <row r="2934" spans="1:21" ht="42.75" x14ac:dyDescent="0.4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4"/>
        <v>105</v>
      </c>
      <c r="P2934">
        <f t="shared" si="225"/>
        <v>85.74</v>
      </c>
      <c r="Q2934" s="11" t="s">
        <v>8315</v>
      </c>
      <c r="R2934" t="s">
        <v>8357</v>
      </c>
      <c r="S2934" s="16">
        <f t="shared" si="226"/>
        <v>42025.164780092593</v>
      </c>
      <c r="T2934" s="16">
        <f t="shared" si="227"/>
        <v>42056.458333333328</v>
      </c>
    </row>
    <row r="2935" spans="1:21" ht="42.75" x14ac:dyDescent="0.4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4"/>
        <v>103</v>
      </c>
      <c r="P2935">
        <f t="shared" si="225"/>
        <v>47.57</v>
      </c>
      <c r="Q2935" s="11" t="s">
        <v>8315</v>
      </c>
      <c r="R2935" t="s">
        <v>8357</v>
      </c>
      <c r="S2935" s="16">
        <f t="shared" si="226"/>
        <v>42495.956631944442</v>
      </c>
      <c r="T2935" s="16">
        <f t="shared" si="227"/>
        <v>42525.956631944442</v>
      </c>
    </row>
    <row r="2936" spans="1:21" ht="42.75" x14ac:dyDescent="0.4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4"/>
        <v>108</v>
      </c>
      <c r="P2936">
        <f t="shared" si="225"/>
        <v>72.97</v>
      </c>
      <c r="Q2936" s="11" t="s">
        <v>8315</v>
      </c>
      <c r="R2936" t="s">
        <v>8357</v>
      </c>
      <c r="S2936" s="16">
        <f t="shared" si="226"/>
        <v>41775.636157407411</v>
      </c>
      <c r="T2936" s="16">
        <f t="shared" si="227"/>
        <v>41805.636157407411</v>
      </c>
    </row>
    <row r="2937" spans="1:21" ht="42.75" x14ac:dyDescent="0.4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4"/>
        <v>101</v>
      </c>
      <c r="P2937">
        <f t="shared" si="225"/>
        <v>90.54</v>
      </c>
      <c r="Q2937" s="11" t="s">
        <v>8315</v>
      </c>
      <c r="R2937" t="s">
        <v>8357</v>
      </c>
      <c r="S2937" s="16">
        <f t="shared" si="226"/>
        <v>42553.583425925928</v>
      </c>
      <c r="T2937" s="16">
        <f t="shared" si="227"/>
        <v>42611.708333333328</v>
      </c>
    </row>
    <row r="2938" spans="1:21" ht="42.75" x14ac:dyDescent="0.4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4"/>
        <v>128</v>
      </c>
      <c r="P2938">
        <f t="shared" si="225"/>
        <v>37.65</v>
      </c>
      <c r="Q2938" s="11" t="s">
        <v>8315</v>
      </c>
      <c r="R2938" t="s">
        <v>8357</v>
      </c>
      <c r="S2938" s="16">
        <f t="shared" si="226"/>
        <v>41912.650729166664</v>
      </c>
      <c r="T2938" s="16">
        <f t="shared" si="227"/>
        <v>41925.207638888889</v>
      </c>
    </row>
    <row r="2939" spans="1:21" ht="28.5" x14ac:dyDescent="0.4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4"/>
        <v>133</v>
      </c>
      <c r="P2939">
        <f t="shared" si="225"/>
        <v>36.36</v>
      </c>
      <c r="Q2939" s="11" t="s">
        <v>8315</v>
      </c>
      <c r="R2939" t="s">
        <v>8357</v>
      </c>
      <c r="S2939" s="16">
        <f t="shared" si="226"/>
        <v>41803.457326388889</v>
      </c>
      <c r="T2939" s="16">
        <f t="shared" si="227"/>
        <v>41833.457326388889</v>
      </c>
      <c r="U2939">
        <f>YEAR(T2939)</f>
        <v>2014</v>
      </c>
    </row>
    <row r="2940" spans="1:21" ht="42.75" x14ac:dyDescent="0.4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4"/>
        <v>101</v>
      </c>
      <c r="P2940">
        <f t="shared" si="225"/>
        <v>126.72</v>
      </c>
      <c r="Q2940" s="11" t="s">
        <v>8315</v>
      </c>
      <c r="R2940" t="s">
        <v>8357</v>
      </c>
      <c r="S2940" s="16">
        <f t="shared" si="226"/>
        <v>42004.703865740739</v>
      </c>
      <c r="T2940" s="16">
        <f t="shared" si="227"/>
        <v>42034.703865740739</v>
      </c>
    </row>
    <row r="2941" spans="1:21" ht="42.75" x14ac:dyDescent="0.4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4"/>
        <v>103</v>
      </c>
      <c r="P2941">
        <f t="shared" si="225"/>
        <v>329.2</v>
      </c>
      <c r="Q2941" s="11" t="s">
        <v>8315</v>
      </c>
      <c r="R2941" t="s">
        <v>8357</v>
      </c>
      <c r="S2941" s="16">
        <f t="shared" si="226"/>
        <v>41845.809166666666</v>
      </c>
      <c r="T2941" s="16">
        <f t="shared" si="227"/>
        <v>41879.041666666664</v>
      </c>
    </row>
    <row r="2942" spans="1:21" ht="42.75" x14ac:dyDescent="0.4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4"/>
        <v>107</v>
      </c>
      <c r="P2942">
        <f t="shared" si="225"/>
        <v>81.239999999999995</v>
      </c>
      <c r="Q2942" s="11" t="s">
        <v>8315</v>
      </c>
      <c r="R2942" t="s">
        <v>8357</v>
      </c>
      <c r="S2942" s="16">
        <f t="shared" si="226"/>
        <v>41982.773356481484</v>
      </c>
      <c r="T2942" s="16">
        <f t="shared" si="227"/>
        <v>42022.773356481484</v>
      </c>
    </row>
    <row r="2943" spans="1:21" ht="42.75" x14ac:dyDescent="0.4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4"/>
        <v>0</v>
      </c>
      <c r="P2943">
        <f t="shared" si="225"/>
        <v>1</v>
      </c>
      <c r="Q2943" s="11" t="s">
        <v>8315</v>
      </c>
      <c r="R2943" t="s">
        <v>8355</v>
      </c>
      <c r="S2943" s="16">
        <f t="shared" si="226"/>
        <v>42034.960127314815</v>
      </c>
      <c r="T2943" s="16">
        <f t="shared" si="227"/>
        <v>42064.960127314815</v>
      </c>
    </row>
    <row r="2944" spans="1:21" ht="42.75" x14ac:dyDescent="0.4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4"/>
        <v>20</v>
      </c>
      <c r="P2944">
        <f t="shared" si="225"/>
        <v>202.23</v>
      </c>
      <c r="Q2944" s="11" t="s">
        <v>8315</v>
      </c>
      <c r="R2944" t="s">
        <v>8355</v>
      </c>
      <c r="S2944" s="16">
        <f t="shared" si="226"/>
        <v>42334.803923611107</v>
      </c>
      <c r="T2944" s="16">
        <f t="shared" si="227"/>
        <v>42354.845833333333</v>
      </c>
    </row>
    <row r="2945" spans="1:20" ht="42.75" x14ac:dyDescent="0.4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4"/>
        <v>0</v>
      </c>
      <c r="P2945">
        <f t="shared" si="225"/>
        <v>0</v>
      </c>
      <c r="Q2945" s="11" t="s">
        <v>8315</v>
      </c>
      <c r="R2945" t="s">
        <v>8355</v>
      </c>
      <c r="S2945" s="16">
        <f t="shared" si="226"/>
        <v>42077.129398148143</v>
      </c>
      <c r="T2945" s="16">
        <f t="shared" si="227"/>
        <v>42107.129398148143</v>
      </c>
    </row>
    <row r="2946" spans="1:20" ht="42.75" x14ac:dyDescent="0.4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4"/>
        <v>1</v>
      </c>
      <c r="P2946">
        <f t="shared" si="225"/>
        <v>100</v>
      </c>
      <c r="Q2946" s="11" t="s">
        <v>8315</v>
      </c>
      <c r="R2946" t="s">
        <v>8355</v>
      </c>
      <c r="S2946" s="16">
        <f t="shared" si="226"/>
        <v>42132.9143287037</v>
      </c>
      <c r="T2946" s="16">
        <f t="shared" si="227"/>
        <v>42162.9143287037</v>
      </c>
    </row>
    <row r="2947" spans="1:20" ht="57" x14ac:dyDescent="0.4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29">ROUND(E2947/D2947*100,0)</f>
        <v>0</v>
      </c>
      <c r="P2947">
        <f t="shared" ref="P2947:P3010" si="230">IFERROR(ROUND(E2947/L2947,2),0)</f>
        <v>0</v>
      </c>
      <c r="Q2947" s="11" t="s">
        <v>8315</v>
      </c>
      <c r="R2947" t="s">
        <v>8355</v>
      </c>
      <c r="S2947" s="16">
        <f t="shared" ref="S2947:S3010" si="231">(((J2947/60)/60)/24)+DATE(1970,1,1)</f>
        <v>42118.139583333337</v>
      </c>
      <c r="T2947" s="16">
        <f t="shared" ref="T2947:T3010" si="232">(((I2947/60)/60)/24)+DATE(1970,1,1)</f>
        <v>42148.139583333337</v>
      </c>
    </row>
    <row r="2948" spans="1:20" ht="42.75" x14ac:dyDescent="0.4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29"/>
        <v>0</v>
      </c>
      <c r="P2948">
        <f t="shared" si="230"/>
        <v>1</v>
      </c>
      <c r="Q2948" s="11" t="s">
        <v>8315</v>
      </c>
      <c r="R2948" t="s">
        <v>8355</v>
      </c>
      <c r="S2948" s="16">
        <f t="shared" si="231"/>
        <v>42567.531157407408</v>
      </c>
      <c r="T2948" s="16">
        <f t="shared" si="232"/>
        <v>42597.531157407408</v>
      </c>
    </row>
    <row r="2949" spans="1:20" ht="57" x14ac:dyDescent="0.4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29"/>
        <v>4</v>
      </c>
      <c r="P2949">
        <f t="shared" si="230"/>
        <v>82.46</v>
      </c>
      <c r="Q2949" s="11" t="s">
        <v>8315</v>
      </c>
      <c r="R2949" t="s">
        <v>8355</v>
      </c>
      <c r="S2949" s="16">
        <f t="shared" si="231"/>
        <v>42649.562118055561</v>
      </c>
      <c r="T2949" s="16">
        <f t="shared" si="232"/>
        <v>42698.715972222228</v>
      </c>
    </row>
    <row r="2950" spans="1:20" ht="42.75" x14ac:dyDescent="0.4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29"/>
        <v>0</v>
      </c>
      <c r="P2950">
        <f t="shared" si="230"/>
        <v>2.67</v>
      </c>
      <c r="Q2950" s="11" t="s">
        <v>8315</v>
      </c>
      <c r="R2950" t="s">
        <v>8355</v>
      </c>
      <c r="S2950" s="16">
        <f t="shared" si="231"/>
        <v>42097.649224537032</v>
      </c>
      <c r="T2950" s="16">
        <f t="shared" si="232"/>
        <v>42157.649224537032</v>
      </c>
    </row>
    <row r="2951" spans="1:20" ht="42.75" x14ac:dyDescent="0.4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29"/>
        <v>3</v>
      </c>
      <c r="P2951">
        <f t="shared" si="230"/>
        <v>12.5</v>
      </c>
      <c r="Q2951" s="11" t="s">
        <v>8315</v>
      </c>
      <c r="R2951" t="s">
        <v>8355</v>
      </c>
      <c r="S2951" s="16">
        <f t="shared" si="231"/>
        <v>42297.823113425926</v>
      </c>
      <c r="T2951" s="16">
        <f t="shared" si="232"/>
        <v>42327.864780092597</v>
      </c>
    </row>
    <row r="2952" spans="1:20" ht="42.75" x14ac:dyDescent="0.4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29"/>
        <v>0</v>
      </c>
      <c r="P2952">
        <f t="shared" si="230"/>
        <v>0</v>
      </c>
      <c r="Q2952" s="11" t="s">
        <v>8315</v>
      </c>
      <c r="R2952" t="s">
        <v>8355</v>
      </c>
      <c r="S2952" s="16">
        <f t="shared" si="231"/>
        <v>42362.36518518519</v>
      </c>
      <c r="T2952" s="16">
        <f t="shared" si="232"/>
        <v>42392.36518518519</v>
      </c>
    </row>
    <row r="2953" spans="1:20" ht="57" x14ac:dyDescent="0.4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29"/>
        <v>2</v>
      </c>
      <c r="P2953">
        <f t="shared" si="230"/>
        <v>18.899999999999999</v>
      </c>
      <c r="Q2953" s="11" t="s">
        <v>8315</v>
      </c>
      <c r="R2953" t="s">
        <v>8355</v>
      </c>
      <c r="S2953" s="16">
        <f t="shared" si="231"/>
        <v>41872.802928240737</v>
      </c>
      <c r="T2953" s="16">
        <f t="shared" si="232"/>
        <v>41917.802928240737</v>
      </c>
    </row>
    <row r="2954" spans="1:20" ht="42.75" x14ac:dyDescent="0.4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29"/>
        <v>8</v>
      </c>
      <c r="P2954">
        <f t="shared" si="230"/>
        <v>200.63</v>
      </c>
      <c r="Q2954" s="11" t="s">
        <v>8315</v>
      </c>
      <c r="R2954" t="s">
        <v>8355</v>
      </c>
      <c r="S2954" s="16">
        <f t="shared" si="231"/>
        <v>42628.690266203703</v>
      </c>
      <c r="T2954" s="16">
        <f t="shared" si="232"/>
        <v>42660.166666666672</v>
      </c>
    </row>
    <row r="2955" spans="1:20" ht="42.75" x14ac:dyDescent="0.4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29"/>
        <v>0</v>
      </c>
      <c r="P2955">
        <f t="shared" si="230"/>
        <v>201.67</v>
      </c>
      <c r="Q2955" s="11" t="s">
        <v>8315</v>
      </c>
      <c r="R2955" t="s">
        <v>8355</v>
      </c>
      <c r="S2955" s="16">
        <f t="shared" si="231"/>
        <v>42255.791909722218</v>
      </c>
      <c r="T2955" s="16">
        <f t="shared" si="232"/>
        <v>42285.791909722218</v>
      </c>
    </row>
    <row r="2956" spans="1:20" ht="42.75" x14ac:dyDescent="0.4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29"/>
        <v>0</v>
      </c>
      <c r="P2956">
        <f t="shared" si="230"/>
        <v>0</v>
      </c>
      <c r="Q2956" s="11" t="s">
        <v>8315</v>
      </c>
      <c r="R2956" t="s">
        <v>8355</v>
      </c>
      <c r="S2956" s="16">
        <f t="shared" si="231"/>
        <v>42790.583368055552</v>
      </c>
      <c r="T2956" s="16">
        <f t="shared" si="232"/>
        <v>42810.541701388895</v>
      </c>
    </row>
    <row r="2957" spans="1:20" ht="28.5" x14ac:dyDescent="0.4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29"/>
        <v>60</v>
      </c>
      <c r="P2957">
        <f t="shared" si="230"/>
        <v>65</v>
      </c>
      <c r="Q2957" s="11" t="s">
        <v>8315</v>
      </c>
      <c r="R2957" t="s">
        <v>8355</v>
      </c>
      <c r="S2957" s="16">
        <f t="shared" si="231"/>
        <v>42141.741307870368</v>
      </c>
      <c r="T2957" s="16">
        <f t="shared" si="232"/>
        <v>42171.741307870368</v>
      </c>
    </row>
    <row r="2958" spans="1:20" ht="42.75" x14ac:dyDescent="0.4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29"/>
        <v>17</v>
      </c>
      <c r="P2958">
        <f t="shared" si="230"/>
        <v>66.099999999999994</v>
      </c>
      <c r="Q2958" s="11" t="s">
        <v>8315</v>
      </c>
      <c r="R2958" t="s">
        <v>8355</v>
      </c>
      <c r="S2958" s="16">
        <f t="shared" si="231"/>
        <v>42464.958912037036</v>
      </c>
      <c r="T2958" s="16">
        <f t="shared" si="232"/>
        <v>42494.958912037036</v>
      </c>
    </row>
    <row r="2959" spans="1:20" ht="42.75" x14ac:dyDescent="0.4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29"/>
        <v>2</v>
      </c>
      <c r="P2959">
        <f t="shared" si="230"/>
        <v>93.33</v>
      </c>
      <c r="Q2959" s="11" t="s">
        <v>8315</v>
      </c>
      <c r="R2959" t="s">
        <v>8355</v>
      </c>
      <c r="S2959" s="16">
        <f t="shared" si="231"/>
        <v>42031.011249999996</v>
      </c>
      <c r="T2959" s="16">
        <f t="shared" si="232"/>
        <v>42090.969583333332</v>
      </c>
    </row>
    <row r="2960" spans="1:20" ht="42.75" x14ac:dyDescent="0.4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29"/>
        <v>0</v>
      </c>
      <c r="P2960">
        <f t="shared" si="230"/>
        <v>0</v>
      </c>
      <c r="Q2960" s="11" t="s">
        <v>8315</v>
      </c>
      <c r="R2960" t="s">
        <v>8355</v>
      </c>
      <c r="S2960" s="16">
        <f t="shared" si="231"/>
        <v>42438.779131944444</v>
      </c>
      <c r="T2960" s="16">
        <f t="shared" si="232"/>
        <v>42498.73746527778</v>
      </c>
    </row>
    <row r="2961" spans="1:20" ht="42.75" x14ac:dyDescent="0.4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29"/>
        <v>0</v>
      </c>
      <c r="P2961">
        <f t="shared" si="230"/>
        <v>0</v>
      </c>
      <c r="Q2961" s="11" t="s">
        <v>8315</v>
      </c>
      <c r="R2961" t="s">
        <v>8355</v>
      </c>
      <c r="S2961" s="16">
        <f t="shared" si="231"/>
        <v>42498.008391203708</v>
      </c>
      <c r="T2961" s="16">
        <f t="shared" si="232"/>
        <v>42528.008391203708</v>
      </c>
    </row>
    <row r="2962" spans="1:20" ht="42.75" x14ac:dyDescent="0.4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29"/>
        <v>0</v>
      </c>
      <c r="P2962">
        <f t="shared" si="230"/>
        <v>0</v>
      </c>
      <c r="Q2962" s="11" t="s">
        <v>8315</v>
      </c>
      <c r="R2962" t="s">
        <v>8355</v>
      </c>
      <c r="S2962" s="16">
        <f t="shared" si="231"/>
        <v>41863.757210648146</v>
      </c>
      <c r="T2962" s="16">
        <f t="shared" si="232"/>
        <v>41893.757210648146</v>
      </c>
    </row>
    <row r="2963" spans="1:20" ht="42.75" x14ac:dyDescent="0.4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29"/>
        <v>110</v>
      </c>
      <c r="P2963">
        <f t="shared" si="230"/>
        <v>50.75</v>
      </c>
      <c r="Q2963" s="11" t="s">
        <v>8315</v>
      </c>
      <c r="R2963" t="s">
        <v>8316</v>
      </c>
      <c r="S2963" s="16">
        <f t="shared" si="231"/>
        <v>42061.212488425925</v>
      </c>
      <c r="T2963" s="16">
        <f t="shared" si="232"/>
        <v>42089.166666666672</v>
      </c>
    </row>
    <row r="2964" spans="1:20" ht="42.75" x14ac:dyDescent="0.4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29"/>
        <v>122</v>
      </c>
      <c r="P2964">
        <f t="shared" si="230"/>
        <v>60.9</v>
      </c>
      <c r="Q2964" s="11" t="s">
        <v>8315</v>
      </c>
      <c r="R2964" t="s">
        <v>8316</v>
      </c>
      <c r="S2964" s="16">
        <f t="shared" si="231"/>
        <v>42036.24428240741</v>
      </c>
      <c r="T2964" s="16">
        <f t="shared" si="232"/>
        <v>42064.290972222225</v>
      </c>
    </row>
    <row r="2965" spans="1:20" ht="57" x14ac:dyDescent="0.4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29"/>
        <v>107</v>
      </c>
      <c r="P2965">
        <f t="shared" si="230"/>
        <v>109.03</v>
      </c>
      <c r="Q2965" s="11" t="s">
        <v>8315</v>
      </c>
      <c r="R2965" t="s">
        <v>8316</v>
      </c>
      <c r="S2965" s="16">
        <f t="shared" si="231"/>
        <v>42157.470185185186</v>
      </c>
      <c r="T2965" s="16">
        <f t="shared" si="232"/>
        <v>42187.470185185186</v>
      </c>
    </row>
    <row r="2966" spans="1:20" ht="42.75" x14ac:dyDescent="0.4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29"/>
        <v>101</v>
      </c>
      <c r="P2966">
        <f t="shared" si="230"/>
        <v>25.69</v>
      </c>
      <c r="Q2966" s="11" t="s">
        <v>8315</v>
      </c>
      <c r="R2966" t="s">
        <v>8316</v>
      </c>
      <c r="S2966" s="16">
        <f t="shared" si="231"/>
        <v>41827.909942129627</v>
      </c>
      <c r="T2966" s="16">
        <f t="shared" si="232"/>
        <v>41857.897222222222</v>
      </c>
    </row>
    <row r="2967" spans="1:20" ht="42.75" x14ac:dyDescent="0.4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29"/>
        <v>109</v>
      </c>
      <c r="P2967">
        <f t="shared" si="230"/>
        <v>41.92</v>
      </c>
      <c r="Q2967" s="11" t="s">
        <v>8315</v>
      </c>
      <c r="R2967" t="s">
        <v>8316</v>
      </c>
      <c r="S2967" s="16">
        <f t="shared" si="231"/>
        <v>42162.729548611111</v>
      </c>
      <c r="T2967" s="16">
        <f t="shared" si="232"/>
        <v>42192.729548611111</v>
      </c>
    </row>
    <row r="2968" spans="1:20" ht="42.75" x14ac:dyDescent="0.4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29"/>
        <v>114</v>
      </c>
      <c r="P2968">
        <f t="shared" si="230"/>
        <v>88.77</v>
      </c>
      <c r="Q2968" s="11" t="s">
        <v>8315</v>
      </c>
      <c r="R2968" t="s">
        <v>8316</v>
      </c>
      <c r="S2968" s="16">
        <f t="shared" si="231"/>
        <v>42233.738564814819</v>
      </c>
      <c r="T2968" s="16">
        <f t="shared" si="232"/>
        <v>42263.738564814819</v>
      </c>
    </row>
    <row r="2969" spans="1:20" ht="42.75" x14ac:dyDescent="0.4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29"/>
        <v>114</v>
      </c>
      <c r="P2969">
        <f t="shared" si="230"/>
        <v>80.23</v>
      </c>
      <c r="Q2969" s="11" t="s">
        <v>8315</v>
      </c>
      <c r="R2969" t="s">
        <v>8316</v>
      </c>
      <c r="S2969" s="16">
        <f t="shared" si="231"/>
        <v>42042.197824074072</v>
      </c>
      <c r="T2969" s="16">
        <f t="shared" si="232"/>
        <v>42072.156157407408</v>
      </c>
    </row>
    <row r="2970" spans="1:20" ht="28.5" x14ac:dyDescent="0.4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29"/>
        <v>106</v>
      </c>
      <c r="P2970">
        <f t="shared" si="230"/>
        <v>78.94</v>
      </c>
      <c r="Q2970" s="11" t="s">
        <v>8315</v>
      </c>
      <c r="R2970" t="s">
        <v>8316</v>
      </c>
      <c r="S2970" s="16">
        <f t="shared" si="231"/>
        <v>42585.523842592593</v>
      </c>
      <c r="T2970" s="16">
        <f t="shared" si="232"/>
        <v>42599.165972222225</v>
      </c>
    </row>
    <row r="2971" spans="1:20" ht="42.75" x14ac:dyDescent="0.4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29"/>
        <v>163</v>
      </c>
      <c r="P2971">
        <f t="shared" si="230"/>
        <v>95.59</v>
      </c>
      <c r="Q2971" s="11" t="s">
        <v>8315</v>
      </c>
      <c r="R2971" t="s">
        <v>8316</v>
      </c>
      <c r="S2971" s="16">
        <f t="shared" si="231"/>
        <v>42097.786493055552</v>
      </c>
      <c r="T2971" s="16">
        <f t="shared" si="232"/>
        <v>42127.952083333337</v>
      </c>
    </row>
    <row r="2972" spans="1:20" ht="42.75" x14ac:dyDescent="0.4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29"/>
        <v>106</v>
      </c>
      <c r="P2972">
        <f t="shared" si="230"/>
        <v>69.89</v>
      </c>
      <c r="Q2972" s="11" t="s">
        <v>8315</v>
      </c>
      <c r="R2972" t="s">
        <v>8316</v>
      </c>
      <c r="S2972" s="16">
        <f t="shared" si="231"/>
        <v>41808.669571759259</v>
      </c>
      <c r="T2972" s="16">
        <f t="shared" si="232"/>
        <v>41838.669571759259</v>
      </c>
    </row>
    <row r="2973" spans="1:20" ht="42.75" x14ac:dyDescent="0.4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29"/>
        <v>100</v>
      </c>
      <c r="P2973">
        <f t="shared" si="230"/>
        <v>74.53</v>
      </c>
      <c r="Q2973" s="11" t="s">
        <v>8315</v>
      </c>
      <c r="R2973" t="s">
        <v>8316</v>
      </c>
      <c r="S2973" s="16">
        <f t="shared" si="231"/>
        <v>41852.658310185187</v>
      </c>
      <c r="T2973" s="16">
        <f t="shared" si="232"/>
        <v>41882.658310185187</v>
      </c>
    </row>
    <row r="2974" spans="1:20" ht="28.5" x14ac:dyDescent="0.4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29"/>
        <v>105</v>
      </c>
      <c r="P2974">
        <f t="shared" si="230"/>
        <v>123.94</v>
      </c>
      <c r="Q2974" s="11" t="s">
        <v>8315</v>
      </c>
      <c r="R2974" t="s">
        <v>8316</v>
      </c>
      <c r="S2974" s="16">
        <f t="shared" si="231"/>
        <v>42694.110185185185</v>
      </c>
      <c r="T2974" s="16">
        <f t="shared" si="232"/>
        <v>42709.041666666672</v>
      </c>
    </row>
    <row r="2975" spans="1:20" ht="42.75" x14ac:dyDescent="0.4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29"/>
        <v>175</v>
      </c>
      <c r="P2975">
        <f t="shared" si="230"/>
        <v>264.85000000000002</v>
      </c>
      <c r="Q2975" s="11" t="s">
        <v>8315</v>
      </c>
      <c r="R2975" t="s">
        <v>8316</v>
      </c>
      <c r="S2975" s="16">
        <f t="shared" si="231"/>
        <v>42341.818379629629</v>
      </c>
      <c r="T2975" s="16">
        <f t="shared" si="232"/>
        <v>42370.166666666672</v>
      </c>
    </row>
    <row r="2976" spans="1:20" ht="42.75" x14ac:dyDescent="0.4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29"/>
        <v>102</v>
      </c>
      <c r="P2976">
        <f t="shared" si="230"/>
        <v>58.62</v>
      </c>
      <c r="Q2976" s="11" t="s">
        <v>8315</v>
      </c>
      <c r="R2976" t="s">
        <v>8316</v>
      </c>
      <c r="S2976" s="16">
        <f t="shared" si="231"/>
        <v>41880.061006944445</v>
      </c>
      <c r="T2976" s="16">
        <f t="shared" si="232"/>
        <v>41908.065972222219</v>
      </c>
    </row>
    <row r="2977" spans="1:20" ht="42.75" x14ac:dyDescent="0.4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29"/>
        <v>100</v>
      </c>
      <c r="P2977">
        <f t="shared" si="230"/>
        <v>70.88</v>
      </c>
      <c r="Q2977" s="11" t="s">
        <v>8315</v>
      </c>
      <c r="R2977" t="s">
        <v>8316</v>
      </c>
      <c r="S2977" s="16">
        <f t="shared" si="231"/>
        <v>41941.683865740742</v>
      </c>
      <c r="T2977" s="16">
        <f t="shared" si="232"/>
        <v>41970.125</v>
      </c>
    </row>
    <row r="2978" spans="1:20" ht="42.75" x14ac:dyDescent="0.4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29"/>
        <v>171</v>
      </c>
      <c r="P2978">
        <f t="shared" si="230"/>
        <v>8.57</v>
      </c>
      <c r="Q2978" s="11" t="s">
        <v>8315</v>
      </c>
      <c r="R2978" t="s">
        <v>8316</v>
      </c>
      <c r="S2978" s="16">
        <f t="shared" si="231"/>
        <v>42425.730671296296</v>
      </c>
      <c r="T2978" s="16">
        <f t="shared" si="232"/>
        <v>42442.5</v>
      </c>
    </row>
    <row r="2979" spans="1:20" ht="57" x14ac:dyDescent="0.4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29"/>
        <v>114</v>
      </c>
      <c r="P2979">
        <f t="shared" si="230"/>
        <v>113.57</v>
      </c>
      <c r="Q2979" s="11" t="s">
        <v>8315</v>
      </c>
      <c r="R2979" t="s">
        <v>8316</v>
      </c>
      <c r="S2979" s="16">
        <f t="shared" si="231"/>
        <v>42026.88118055556</v>
      </c>
      <c r="T2979" s="16">
        <f t="shared" si="232"/>
        <v>42086.093055555553</v>
      </c>
    </row>
    <row r="2980" spans="1:20" ht="42.75" x14ac:dyDescent="0.4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29"/>
        <v>129</v>
      </c>
      <c r="P2980">
        <f t="shared" si="230"/>
        <v>60.69</v>
      </c>
      <c r="Q2980" s="11" t="s">
        <v>8315</v>
      </c>
      <c r="R2980" t="s">
        <v>8316</v>
      </c>
      <c r="S2980" s="16">
        <f t="shared" si="231"/>
        <v>41922.640590277777</v>
      </c>
      <c r="T2980" s="16">
        <f t="shared" si="232"/>
        <v>41932.249305555553</v>
      </c>
    </row>
    <row r="2981" spans="1:20" ht="42.75" x14ac:dyDescent="0.4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29"/>
        <v>101</v>
      </c>
      <c r="P2981">
        <f t="shared" si="230"/>
        <v>110.22</v>
      </c>
      <c r="Q2981" s="11" t="s">
        <v>8315</v>
      </c>
      <c r="R2981" t="s">
        <v>8316</v>
      </c>
      <c r="S2981" s="16">
        <f t="shared" si="231"/>
        <v>41993.824340277773</v>
      </c>
      <c r="T2981" s="16">
        <f t="shared" si="232"/>
        <v>42010.25</v>
      </c>
    </row>
    <row r="2982" spans="1:20" ht="42.75" x14ac:dyDescent="0.4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29"/>
        <v>109</v>
      </c>
      <c r="P2982">
        <f t="shared" si="230"/>
        <v>136.46</v>
      </c>
      <c r="Q2982" s="11" t="s">
        <v>8315</v>
      </c>
      <c r="R2982" t="s">
        <v>8316</v>
      </c>
      <c r="S2982" s="16">
        <f t="shared" si="231"/>
        <v>42219.915856481486</v>
      </c>
      <c r="T2982" s="16">
        <f t="shared" si="232"/>
        <v>42240.083333333328</v>
      </c>
    </row>
    <row r="2983" spans="1:20" ht="42.75" x14ac:dyDescent="0.4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29"/>
        <v>129</v>
      </c>
      <c r="P2983">
        <f t="shared" si="230"/>
        <v>53.16</v>
      </c>
      <c r="Q2983" s="11" t="s">
        <v>8315</v>
      </c>
      <c r="R2983" t="s">
        <v>8355</v>
      </c>
      <c r="S2983" s="16">
        <f t="shared" si="231"/>
        <v>42225.559675925921</v>
      </c>
      <c r="T2983" s="16">
        <f t="shared" si="232"/>
        <v>42270.559675925921</v>
      </c>
    </row>
    <row r="2984" spans="1:20" ht="28.5" x14ac:dyDescent="0.4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29"/>
        <v>102</v>
      </c>
      <c r="P2984">
        <f t="shared" si="230"/>
        <v>86.49</v>
      </c>
      <c r="Q2984" s="11" t="s">
        <v>8315</v>
      </c>
      <c r="R2984" t="s">
        <v>8355</v>
      </c>
      <c r="S2984" s="16">
        <f t="shared" si="231"/>
        <v>42381.686840277776</v>
      </c>
      <c r="T2984" s="16">
        <f t="shared" si="232"/>
        <v>42411.686840277776</v>
      </c>
    </row>
    <row r="2985" spans="1:20" ht="42.75" x14ac:dyDescent="0.4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29"/>
        <v>147</v>
      </c>
      <c r="P2985">
        <f t="shared" si="230"/>
        <v>155.24</v>
      </c>
      <c r="Q2985" s="11" t="s">
        <v>8315</v>
      </c>
      <c r="R2985" t="s">
        <v>8355</v>
      </c>
      <c r="S2985" s="16">
        <f t="shared" si="231"/>
        <v>41894.632361111115</v>
      </c>
      <c r="T2985" s="16">
        <f t="shared" si="232"/>
        <v>41954.674027777779</v>
      </c>
    </row>
    <row r="2986" spans="1:20" ht="42.75" x14ac:dyDescent="0.4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29"/>
        <v>100</v>
      </c>
      <c r="P2986">
        <f t="shared" si="230"/>
        <v>115.08</v>
      </c>
      <c r="Q2986" s="11" t="s">
        <v>8315</v>
      </c>
      <c r="R2986" t="s">
        <v>8355</v>
      </c>
      <c r="S2986" s="16">
        <f t="shared" si="231"/>
        <v>42576.278715277775</v>
      </c>
      <c r="T2986" s="16">
        <f t="shared" si="232"/>
        <v>42606.278715277775</v>
      </c>
    </row>
    <row r="2987" spans="1:20" ht="42.75" x14ac:dyDescent="0.4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29"/>
        <v>122</v>
      </c>
      <c r="P2987">
        <f t="shared" si="230"/>
        <v>109.59</v>
      </c>
      <c r="Q2987" s="11" t="s">
        <v>8315</v>
      </c>
      <c r="R2987" t="s">
        <v>8355</v>
      </c>
      <c r="S2987" s="16">
        <f t="shared" si="231"/>
        <v>42654.973703703698</v>
      </c>
      <c r="T2987" s="16">
        <f t="shared" si="232"/>
        <v>42674.166666666672</v>
      </c>
    </row>
    <row r="2988" spans="1:20" ht="42.75" x14ac:dyDescent="0.4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29"/>
        <v>106</v>
      </c>
      <c r="P2988">
        <f t="shared" si="230"/>
        <v>45.21</v>
      </c>
      <c r="Q2988" s="11" t="s">
        <v>8315</v>
      </c>
      <c r="R2988" t="s">
        <v>8355</v>
      </c>
      <c r="S2988" s="16">
        <f t="shared" si="231"/>
        <v>42431.500069444446</v>
      </c>
      <c r="T2988" s="16">
        <f t="shared" si="232"/>
        <v>42491.458402777775</v>
      </c>
    </row>
    <row r="2989" spans="1:20" ht="42.75" x14ac:dyDescent="0.4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29"/>
        <v>110</v>
      </c>
      <c r="P2989">
        <f t="shared" si="230"/>
        <v>104.15</v>
      </c>
      <c r="Q2989" s="11" t="s">
        <v>8315</v>
      </c>
      <c r="R2989" t="s">
        <v>8355</v>
      </c>
      <c r="S2989" s="16">
        <f t="shared" si="231"/>
        <v>42627.307303240741</v>
      </c>
      <c r="T2989" s="16">
        <f t="shared" si="232"/>
        <v>42656</v>
      </c>
    </row>
    <row r="2990" spans="1:20" ht="42.75" x14ac:dyDescent="0.4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29"/>
        <v>100</v>
      </c>
      <c r="P2990">
        <f t="shared" si="230"/>
        <v>35.71</v>
      </c>
      <c r="Q2990" s="11" t="s">
        <v>8315</v>
      </c>
      <c r="R2990" t="s">
        <v>8355</v>
      </c>
      <c r="S2990" s="16">
        <f t="shared" si="231"/>
        <v>42511.362048611118</v>
      </c>
      <c r="T2990" s="16">
        <f t="shared" si="232"/>
        <v>42541.362048611118</v>
      </c>
    </row>
    <row r="2991" spans="1:20" x14ac:dyDescent="0.4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29"/>
        <v>177</v>
      </c>
      <c r="P2991">
        <f t="shared" si="230"/>
        <v>97</v>
      </c>
      <c r="Q2991" s="11" t="s">
        <v>8315</v>
      </c>
      <c r="R2991" t="s">
        <v>8355</v>
      </c>
      <c r="S2991" s="16">
        <f t="shared" si="231"/>
        <v>42337.02039351852</v>
      </c>
      <c r="T2991" s="16">
        <f t="shared" si="232"/>
        <v>42359.207638888889</v>
      </c>
    </row>
    <row r="2992" spans="1:20" ht="42.75" x14ac:dyDescent="0.4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29"/>
        <v>100</v>
      </c>
      <c r="P2992">
        <f t="shared" si="230"/>
        <v>370.37</v>
      </c>
      <c r="Q2992" s="11" t="s">
        <v>8315</v>
      </c>
      <c r="R2992" t="s">
        <v>8355</v>
      </c>
      <c r="S2992" s="16">
        <f t="shared" si="231"/>
        <v>42341.57430555555</v>
      </c>
      <c r="T2992" s="16">
        <f t="shared" si="232"/>
        <v>42376.57430555555</v>
      </c>
    </row>
    <row r="2993" spans="1:20" ht="42.75" x14ac:dyDescent="0.4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29"/>
        <v>103</v>
      </c>
      <c r="P2993">
        <f t="shared" si="230"/>
        <v>94.41</v>
      </c>
      <c r="Q2993" s="11" t="s">
        <v>8315</v>
      </c>
      <c r="R2993" t="s">
        <v>8355</v>
      </c>
      <c r="S2993" s="16">
        <f t="shared" si="231"/>
        <v>42740.837152777778</v>
      </c>
      <c r="T2993" s="16">
        <f t="shared" si="232"/>
        <v>42762.837152777778</v>
      </c>
    </row>
    <row r="2994" spans="1:20" ht="42.75" x14ac:dyDescent="0.4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29"/>
        <v>105</v>
      </c>
      <c r="P2994">
        <f t="shared" si="230"/>
        <v>48.98</v>
      </c>
      <c r="Q2994" s="11" t="s">
        <v>8315</v>
      </c>
      <c r="R2994" t="s">
        <v>8355</v>
      </c>
      <c r="S2994" s="16">
        <f t="shared" si="231"/>
        <v>42622.767476851848</v>
      </c>
      <c r="T2994" s="16">
        <f t="shared" si="232"/>
        <v>42652.767476851848</v>
      </c>
    </row>
    <row r="2995" spans="1:20" x14ac:dyDescent="0.4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29"/>
        <v>100</v>
      </c>
      <c r="P2995">
        <f t="shared" si="230"/>
        <v>45.59</v>
      </c>
      <c r="Q2995" s="11" t="s">
        <v>8315</v>
      </c>
      <c r="R2995" t="s">
        <v>8355</v>
      </c>
      <c r="S2995" s="16">
        <f t="shared" si="231"/>
        <v>42390.838738425926</v>
      </c>
      <c r="T2995" s="16">
        <f t="shared" si="232"/>
        <v>42420.838738425926</v>
      </c>
    </row>
    <row r="2996" spans="1:20" ht="42.75" x14ac:dyDescent="0.4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29"/>
        <v>458</v>
      </c>
      <c r="P2996">
        <f t="shared" si="230"/>
        <v>23.28</v>
      </c>
      <c r="Q2996" s="11" t="s">
        <v>8315</v>
      </c>
      <c r="R2996" t="s">
        <v>8355</v>
      </c>
      <c r="S2996" s="16">
        <f t="shared" si="231"/>
        <v>41885.478842592594</v>
      </c>
      <c r="T2996" s="16">
        <f t="shared" si="232"/>
        <v>41915.478842592594</v>
      </c>
    </row>
    <row r="2997" spans="1:20" ht="42.75" x14ac:dyDescent="0.4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29"/>
        <v>105</v>
      </c>
      <c r="P2997">
        <f t="shared" si="230"/>
        <v>63.23</v>
      </c>
      <c r="Q2997" s="11" t="s">
        <v>8315</v>
      </c>
      <c r="R2997" t="s">
        <v>8355</v>
      </c>
      <c r="S2997" s="16">
        <f t="shared" si="231"/>
        <v>42724.665173611109</v>
      </c>
      <c r="T2997" s="16">
        <f t="shared" si="232"/>
        <v>42754.665173611109</v>
      </c>
    </row>
    <row r="2998" spans="1:20" ht="28.5" x14ac:dyDescent="0.4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29"/>
        <v>172</v>
      </c>
      <c r="P2998">
        <f t="shared" si="230"/>
        <v>153.52000000000001</v>
      </c>
      <c r="Q2998" s="11" t="s">
        <v>8315</v>
      </c>
      <c r="R2998" t="s">
        <v>8355</v>
      </c>
      <c r="S2998" s="16">
        <f t="shared" si="231"/>
        <v>42090.912500000006</v>
      </c>
      <c r="T2998" s="16">
        <f t="shared" si="232"/>
        <v>42150.912500000006</v>
      </c>
    </row>
    <row r="2999" spans="1:20" ht="42.75" x14ac:dyDescent="0.4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29"/>
        <v>104</v>
      </c>
      <c r="P2999">
        <f t="shared" si="230"/>
        <v>90.2</v>
      </c>
      <c r="Q2999" s="11" t="s">
        <v>8315</v>
      </c>
      <c r="R2999" t="s">
        <v>8355</v>
      </c>
      <c r="S2999" s="16">
        <f t="shared" si="231"/>
        <v>42775.733715277776</v>
      </c>
      <c r="T2999" s="16">
        <f t="shared" si="232"/>
        <v>42793.207638888889</v>
      </c>
    </row>
    <row r="3000" spans="1:20" ht="42.75" x14ac:dyDescent="0.4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29"/>
        <v>103</v>
      </c>
      <c r="P3000">
        <f t="shared" si="230"/>
        <v>118.97</v>
      </c>
      <c r="Q3000" s="11" t="s">
        <v>8315</v>
      </c>
      <c r="R3000" t="s">
        <v>8355</v>
      </c>
      <c r="S3000" s="16">
        <f t="shared" si="231"/>
        <v>41778.193622685183</v>
      </c>
      <c r="T3000" s="16">
        <f t="shared" si="232"/>
        <v>41806.184027777781</v>
      </c>
    </row>
    <row r="3001" spans="1:20" ht="42.75" x14ac:dyDescent="0.4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29"/>
        <v>119</v>
      </c>
      <c r="P3001">
        <f t="shared" si="230"/>
        <v>80.25</v>
      </c>
      <c r="Q3001" s="11" t="s">
        <v>8315</v>
      </c>
      <c r="R3001" t="s">
        <v>8355</v>
      </c>
      <c r="S3001" s="16">
        <f t="shared" si="231"/>
        <v>42780.740277777775</v>
      </c>
      <c r="T3001" s="16">
        <f t="shared" si="232"/>
        <v>42795.083333333328</v>
      </c>
    </row>
    <row r="3002" spans="1:20" ht="42.75" x14ac:dyDescent="0.4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29"/>
        <v>100</v>
      </c>
      <c r="P3002">
        <f t="shared" si="230"/>
        <v>62.5</v>
      </c>
      <c r="Q3002" s="11" t="s">
        <v>8315</v>
      </c>
      <c r="R3002" t="s">
        <v>8355</v>
      </c>
      <c r="S3002" s="16">
        <f t="shared" si="231"/>
        <v>42752.827199074076</v>
      </c>
      <c r="T3002" s="16">
        <f t="shared" si="232"/>
        <v>42766.75</v>
      </c>
    </row>
    <row r="3003" spans="1:20" ht="42.75" x14ac:dyDescent="0.4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29"/>
        <v>319</v>
      </c>
      <c r="P3003">
        <f t="shared" si="230"/>
        <v>131.38</v>
      </c>
      <c r="Q3003" s="11" t="s">
        <v>8315</v>
      </c>
      <c r="R3003" t="s">
        <v>8355</v>
      </c>
      <c r="S3003" s="16">
        <f t="shared" si="231"/>
        <v>42534.895625000005</v>
      </c>
      <c r="T3003" s="16">
        <f t="shared" si="232"/>
        <v>42564.895625000005</v>
      </c>
    </row>
    <row r="3004" spans="1:20" ht="28.5" x14ac:dyDescent="0.4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29"/>
        <v>109</v>
      </c>
      <c r="P3004">
        <f t="shared" si="230"/>
        <v>73.03</v>
      </c>
      <c r="Q3004" s="11" t="s">
        <v>8315</v>
      </c>
      <c r="R3004" t="s">
        <v>8355</v>
      </c>
      <c r="S3004" s="16">
        <f t="shared" si="231"/>
        <v>41239.83625</v>
      </c>
      <c r="T3004" s="16">
        <f t="shared" si="232"/>
        <v>41269.83625</v>
      </c>
    </row>
    <row r="3005" spans="1:20" ht="42.75" x14ac:dyDescent="0.4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29"/>
        <v>101</v>
      </c>
      <c r="P3005">
        <f t="shared" si="230"/>
        <v>178.53</v>
      </c>
      <c r="Q3005" s="11" t="s">
        <v>8315</v>
      </c>
      <c r="R3005" t="s">
        <v>8355</v>
      </c>
      <c r="S3005" s="16">
        <f t="shared" si="231"/>
        <v>42398.849259259259</v>
      </c>
      <c r="T3005" s="16">
        <f t="shared" si="232"/>
        <v>42430.249305555553</v>
      </c>
    </row>
    <row r="3006" spans="1:20" ht="42.75" x14ac:dyDescent="0.4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29"/>
        <v>113</v>
      </c>
      <c r="P3006">
        <f t="shared" si="230"/>
        <v>162.91</v>
      </c>
      <c r="Q3006" s="11" t="s">
        <v>8315</v>
      </c>
      <c r="R3006" t="s">
        <v>8355</v>
      </c>
      <c r="S3006" s="16">
        <f t="shared" si="231"/>
        <v>41928.881064814814</v>
      </c>
      <c r="T3006" s="16">
        <f t="shared" si="232"/>
        <v>41958.922731481478</v>
      </c>
    </row>
    <row r="3007" spans="1:20" ht="42.75" x14ac:dyDescent="0.4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29"/>
        <v>120</v>
      </c>
      <c r="P3007">
        <f t="shared" si="230"/>
        <v>108.24</v>
      </c>
      <c r="Q3007" s="11" t="s">
        <v>8315</v>
      </c>
      <c r="R3007" t="s">
        <v>8355</v>
      </c>
      <c r="S3007" s="16">
        <f t="shared" si="231"/>
        <v>41888.674826388888</v>
      </c>
      <c r="T3007" s="16">
        <f t="shared" si="232"/>
        <v>41918.674826388888</v>
      </c>
    </row>
    <row r="3008" spans="1:20" ht="28.5" x14ac:dyDescent="0.4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29"/>
        <v>108</v>
      </c>
      <c r="P3008">
        <f t="shared" si="230"/>
        <v>88.87</v>
      </c>
      <c r="Q3008" s="11" t="s">
        <v>8315</v>
      </c>
      <c r="R3008" t="s">
        <v>8355</v>
      </c>
      <c r="S3008" s="16">
        <f t="shared" si="231"/>
        <v>41957.756840277783</v>
      </c>
      <c r="T3008" s="16">
        <f t="shared" si="232"/>
        <v>41987.756840277783</v>
      </c>
    </row>
    <row r="3009" spans="1:20" ht="28.5" x14ac:dyDescent="0.4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29"/>
        <v>180</v>
      </c>
      <c r="P3009">
        <f t="shared" si="230"/>
        <v>54</v>
      </c>
      <c r="Q3009" s="11" t="s">
        <v>8315</v>
      </c>
      <c r="R3009" t="s">
        <v>8355</v>
      </c>
      <c r="S3009" s="16">
        <f t="shared" si="231"/>
        <v>42098.216238425928</v>
      </c>
      <c r="T3009" s="16">
        <f t="shared" si="232"/>
        <v>42119.216238425928</v>
      </c>
    </row>
    <row r="3010" spans="1:20" ht="42.75" x14ac:dyDescent="0.4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29"/>
        <v>101</v>
      </c>
      <c r="P3010">
        <f t="shared" si="230"/>
        <v>116.73</v>
      </c>
      <c r="Q3010" s="11" t="s">
        <v>8315</v>
      </c>
      <c r="R3010" t="s">
        <v>8355</v>
      </c>
      <c r="S3010" s="16">
        <f t="shared" si="231"/>
        <v>42360.212025462963</v>
      </c>
      <c r="T3010" s="16">
        <f t="shared" si="232"/>
        <v>42390.212025462963</v>
      </c>
    </row>
    <row r="3011" spans="1:20" ht="42.75" x14ac:dyDescent="0.4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3">ROUND(E3011/D3011*100,0)</f>
        <v>120</v>
      </c>
      <c r="P3011">
        <f t="shared" ref="P3011:P3074" si="234">IFERROR(ROUND(E3011/L3011,2),0)</f>
        <v>233.9</v>
      </c>
      <c r="Q3011" s="11" t="s">
        <v>8315</v>
      </c>
      <c r="R3011" t="s">
        <v>8355</v>
      </c>
      <c r="S3011" s="16">
        <f t="shared" ref="S3011:S3074" si="235">(((J3011/60)/60)/24)+DATE(1970,1,1)</f>
        <v>41939.569907407407</v>
      </c>
      <c r="T3011" s="16">
        <f t="shared" ref="T3011:T3074" si="236">(((I3011/60)/60)/24)+DATE(1970,1,1)</f>
        <v>41969.611574074079</v>
      </c>
    </row>
    <row r="3012" spans="1:20" ht="42.75" x14ac:dyDescent="0.4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3"/>
        <v>158</v>
      </c>
      <c r="P3012">
        <f t="shared" si="234"/>
        <v>158</v>
      </c>
      <c r="Q3012" s="11" t="s">
        <v>8315</v>
      </c>
      <c r="R3012" t="s">
        <v>8355</v>
      </c>
      <c r="S3012" s="16">
        <f t="shared" si="235"/>
        <v>41996.832395833335</v>
      </c>
      <c r="T3012" s="16">
        <f t="shared" si="236"/>
        <v>42056.832395833335</v>
      </c>
    </row>
    <row r="3013" spans="1:20" ht="42.75" x14ac:dyDescent="0.4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3"/>
        <v>124</v>
      </c>
      <c r="P3013">
        <f t="shared" si="234"/>
        <v>14.84</v>
      </c>
      <c r="Q3013" s="11" t="s">
        <v>8315</v>
      </c>
      <c r="R3013" t="s">
        <v>8355</v>
      </c>
      <c r="S3013" s="16">
        <f t="shared" si="235"/>
        <v>42334.468935185185</v>
      </c>
      <c r="T3013" s="16">
        <f t="shared" si="236"/>
        <v>42361.957638888889</v>
      </c>
    </row>
    <row r="3014" spans="1:20" ht="42.75" x14ac:dyDescent="0.4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3"/>
        <v>117</v>
      </c>
      <c r="P3014">
        <f t="shared" si="234"/>
        <v>85.18</v>
      </c>
      <c r="Q3014" s="11" t="s">
        <v>8315</v>
      </c>
      <c r="R3014" t="s">
        <v>8355</v>
      </c>
      <c r="S3014" s="16">
        <f t="shared" si="235"/>
        <v>42024.702893518523</v>
      </c>
      <c r="T3014" s="16">
        <f t="shared" si="236"/>
        <v>42045.702893518523</v>
      </c>
    </row>
    <row r="3015" spans="1:20" ht="42.75" x14ac:dyDescent="0.4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3"/>
        <v>157</v>
      </c>
      <c r="P3015">
        <f t="shared" si="234"/>
        <v>146.69</v>
      </c>
      <c r="Q3015" s="11" t="s">
        <v>8315</v>
      </c>
      <c r="R3015" t="s">
        <v>8355</v>
      </c>
      <c r="S3015" s="16">
        <f t="shared" si="235"/>
        <v>42146.836215277777</v>
      </c>
      <c r="T3015" s="16">
        <f t="shared" si="236"/>
        <v>42176.836215277777</v>
      </c>
    </row>
    <row r="3016" spans="1:20" ht="42.75" x14ac:dyDescent="0.4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3"/>
        <v>113</v>
      </c>
      <c r="P3016">
        <f t="shared" si="234"/>
        <v>50.76</v>
      </c>
      <c r="Q3016" s="11" t="s">
        <v>8315</v>
      </c>
      <c r="R3016" t="s">
        <v>8355</v>
      </c>
      <c r="S3016" s="16">
        <f t="shared" si="235"/>
        <v>41920.123611111114</v>
      </c>
      <c r="T3016" s="16">
        <f t="shared" si="236"/>
        <v>41948.208333333336</v>
      </c>
    </row>
    <row r="3017" spans="1:20" ht="42.75" x14ac:dyDescent="0.4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3"/>
        <v>103</v>
      </c>
      <c r="P3017">
        <f t="shared" si="234"/>
        <v>87.7</v>
      </c>
      <c r="Q3017" s="11" t="s">
        <v>8315</v>
      </c>
      <c r="R3017" t="s">
        <v>8355</v>
      </c>
      <c r="S3017" s="16">
        <f t="shared" si="235"/>
        <v>41785.72729166667</v>
      </c>
      <c r="T3017" s="16">
        <f t="shared" si="236"/>
        <v>41801.166666666664</v>
      </c>
    </row>
    <row r="3018" spans="1:20" ht="42.75" x14ac:dyDescent="0.4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3"/>
        <v>103</v>
      </c>
      <c r="P3018">
        <f t="shared" si="234"/>
        <v>242.28</v>
      </c>
      <c r="Q3018" s="11" t="s">
        <v>8315</v>
      </c>
      <c r="R3018" t="s">
        <v>8355</v>
      </c>
      <c r="S3018" s="16">
        <f t="shared" si="235"/>
        <v>41778.548055555555</v>
      </c>
      <c r="T3018" s="16">
        <f t="shared" si="236"/>
        <v>41838.548055555555</v>
      </c>
    </row>
    <row r="3019" spans="1:20" ht="42.75" x14ac:dyDescent="0.4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3"/>
        <v>106</v>
      </c>
      <c r="P3019">
        <f t="shared" si="234"/>
        <v>146.44999999999999</v>
      </c>
      <c r="Q3019" s="11" t="s">
        <v>8315</v>
      </c>
      <c r="R3019" t="s">
        <v>8355</v>
      </c>
      <c r="S3019" s="16">
        <f t="shared" si="235"/>
        <v>41841.850034722222</v>
      </c>
      <c r="T3019" s="16">
        <f t="shared" si="236"/>
        <v>41871.850034722222</v>
      </c>
    </row>
    <row r="3020" spans="1:20" ht="42.75" x14ac:dyDescent="0.4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3"/>
        <v>101</v>
      </c>
      <c r="P3020">
        <f t="shared" si="234"/>
        <v>103.17</v>
      </c>
      <c r="Q3020" s="11" t="s">
        <v>8315</v>
      </c>
      <c r="R3020" t="s">
        <v>8355</v>
      </c>
      <c r="S3020" s="16">
        <f t="shared" si="235"/>
        <v>42163.29833333334</v>
      </c>
      <c r="T3020" s="16">
        <f t="shared" si="236"/>
        <v>42205.916666666672</v>
      </c>
    </row>
    <row r="3021" spans="1:20" ht="42.75" x14ac:dyDescent="0.4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3"/>
        <v>121</v>
      </c>
      <c r="P3021">
        <f t="shared" si="234"/>
        <v>80.459999999999994</v>
      </c>
      <c r="Q3021" s="11" t="s">
        <v>8315</v>
      </c>
      <c r="R3021" t="s">
        <v>8355</v>
      </c>
      <c r="S3021" s="16">
        <f t="shared" si="235"/>
        <v>41758.833564814813</v>
      </c>
      <c r="T3021" s="16">
        <f t="shared" si="236"/>
        <v>41786.125</v>
      </c>
    </row>
    <row r="3022" spans="1:20" ht="42.75" x14ac:dyDescent="0.4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3"/>
        <v>101</v>
      </c>
      <c r="P3022">
        <f t="shared" si="234"/>
        <v>234.67</v>
      </c>
      <c r="Q3022" s="11" t="s">
        <v>8315</v>
      </c>
      <c r="R3022" t="s">
        <v>8355</v>
      </c>
      <c r="S3022" s="16">
        <f t="shared" si="235"/>
        <v>42170.846446759257</v>
      </c>
      <c r="T3022" s="16">
        <f t="shared" si="236"/>
        <v>42230.846446759257</v>
      </c>
    </row>
    <row r="3023" spans="1:20" ht="42.75" x14ac:dyDescent="0.4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3"/>
        <v>116</v>
      </c>
      <c r="P3023">
        <f t="shared" si="234"/>
        <v>50.69</v>
      </c>
      <c r="Q3023" s="11" t="s">
        <v>8315</v>
      </c>
      <c r="R3023" t="s">
        <v>8355</v>
      </c>
      <c r="S3023" s="16">
        <f t="shared" si="235"/>
        <v>42660.618854166663</v>
      </c>
      <c r="T3023" s="16">
        <f t="shared" si="236"/>
        <v>42696.249305555553</v>
      </c>
    </row>
    <row r="3024" spans="1:20" ht="42.75" x14ac:dyDescent="0.4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3"/>
        <v>101</v>
      </c>
      <c r="P3024">
        <f t="shared" si="234"/>
        <v>162.71</v>
      </c>
      <c r="Q3024" s="11" t="s">
        <v>8315</v>
      </c>
      <c r="R3024" t="s">
        <v>8355</v>
      </c>
      <c r="S3024" s="16">
        <f t="shared" si="235"/>
        <v>42564.95380787037</v>
      </c>
      <c r="T3024" s="16">
        <f t="shared" si="236"/>
        <v>42609.95380787037</v>
      </c>
    </row>
    <row r="3025" spans="1:20" ht="42.75" x14ac:dyDescent="0.4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3"/>
        <v>103</v>
      </c>
      <c r="P3025">
        <f t="shared" si="234"/>
        <v>120.17</v>
      </c>
      <c r="Q3025" s="11" t="s">
        <v>8315</v>
      </c>
      <c r="R3025" t="s">
        <v>8355</v>
      </c>
      <c r="S3025" s="16">
        <f t="shared" si="235"/>
        <v>42121.675763888896</v>
      </c>
      <c r="T3025" s="16">
        <f t="shared" si="236"/>
        <v>42166.675763888896</v>
      </c>
    </row>
    <row r="3026" spans="1:20" ht="42.75" x14ac:dyDescent="0.4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3"/>
        <v>246</v>
      </c>
      <c r="P3026">
        <f t="shared" si="234"/>
        <v>67.7</v>
      </c>
      <c r="Q3026" s="11" t="s">
        <v>8315</v>
      </c>
      <c r="R3026" t="s">
        <v>8355</v>
      </c>
      <c r="S3026" s="16">
        <f t="shared" si="235"/>
        <v>41158.993923611109</v>
      </c>
      <c r="T3026" s="16">
        <f t="shared" si="236"/>
        <v>41188.993923611109</v>
      </c>
    </row>
    <row r="3027" spans="1:20" ht="42.75" x14ac:dyDescent="0.4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3"/>
        <v>302</v>
      </c>
      <c r="P3027">
        <f t="shared" si="234"/>
        <v>52.1</v>
      </c>
      <c r="Q3027" s="11" t="s">
        <v>8315</v>
      </c>
      <c r="R3027" t="s">
        <v>8355</v>
      </c>
      <c r="S3027" s="16">
        <f t="shared" si="235"/>
        <v>41761.509409722225</v>
      </c>
      <c r="T3027" s="16">
        <f t="shared" si="236"/>
        <v>41789.666666666664</v>
      </c>
    </row>
    <row r="3028" spans="1:20" ht="42.75" x14ac:dyDescent="0.4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3"/>
        <v>143</v>
      </c>
      <c r="P3028">
        <f t="shared" si="234"/>
        <v>51.6</v>
      </c>
      <c r="Q3028" s="11" t="s">
        <v>8315</v>
      </c>
      <c r="R3028" t="s">
        <v>8355</v>
      </c>
      <c r="S3028" s="16">
        <f t="shared" si="235"/>
        <v>42783.459398148145</v>
      </c>
      <c r="T3028" s="16">
        <f t="shared" si="236"/>
        <v>42797.459398148145</v>
      </c>
    </row>
    <row r="3029" spans="1:20" ht="42.75" x14ac:dyDescent="0.4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3"/>
        <v>131</v>
      </c>
      <c r="P3029">
        <f t="shared" si="234"/>
        <v>164.3</v>
      </c>
      <c r="Q3029" s="11" t="s">
        <v>8315</v>
      </c>
      <c r="R3029" t="s">
        <v>8355</v>
      </c>
      <c r="S3029" s="16">
        <f t="shared" si="235"/>
        <v>42053.704293981486</v>
      </c>
      <c r="T3029" s="16">
        <f t="shared" si="236"/>
        <v>42083.662627314814</v>
      </c>
    </row>
    <row r="3030" spans="1:20" ht="28.5" x14ac:dyDescent="0.4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3"/>
        <v>168</v>
      </c>
      <c r="P3030">
        <f t="shared" si="234"/>
        <v>84.86</v>
      </c>
      <c r="Q3030" s="11" t="s">
        <v>8315</v>
      </c>
      <c r="R3030" t="s">
        <v>8355</v>
      </c>
      <c r="S3030" s="16">
        <f t="shared" si="235"/>
        <v>42567.264178240745</v>
      </c>
      <c r="T3030" s="16">
        <f t="shared" si="236"/>
        <v>42597.264178240745</v>
      </c>
    </row>
    <row r="3031" spans="1:20" ht="42.75" x14ac:dyDescent="0.4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3"/>
        <v>110</v>
      </c>
      <c r="P3031">
        <f t="shared" si="234"/>
        <v>94.55</v>
      </c>
      <c r="Q3031" s="11" t="s">
        <v>8315</v>
      </c>
      <c r="R3031" t="s">
        <v>8355</v>
      </c>
      <c r="S3031" s="16">
        <f t="shared" si="235"/>
        <v>41932.708877314813</v>
      </c>
      <c r="T3031" s="16">
        <f t="shared" si="236"/>
        <v>41961.190972222219</v>
      </c>
    </row>
    <row r="3032" spans="1:20" ht="42.75" x14ac:dyDescent="0.4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3"/>
        <v>107</v>
      </c>
      <c r="P3032">
        <f t="shared" si="234"/>
        <v>45.54</v>
      </c>
      <c r="Q3032" s="11" t="s">
        <v>8315</v>
      </c>
      <c r="R3032" t="s">
        <v>8355</v>
      </c>
      <c r="S3032" s="16">
        <f t="shared" si="235"/>
        <v>42233.747349537036</v>
      </c>
      <c r="T3032" s="16">
        <f t="shared" si="236"/>
        <v>42263.747349537036</v>
      </c>
    </row>
    <row r="3033" spans="1:20" ht="71.25" x14ac:dyDescent="0.4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3"/>
        <v>100</v>
      </c>
      <c r="P3033">
        <f t="shared" si="234"/>
        <v>51.72</v>
      </c>
      <c r="Q3033" s="11" t="s">
        <v>8315</v>
      </c>
      <c r="R3033" t="s">
        <v>8355</v>
      </c>
      <c r="S3033" s="16">
        <f t="shared" si="235"/>
        <v>42597.882488425923</v>
      </c>
      <c r="T3033" s="16">
        <f t="shared" si="236"/>
        <v>42657.882488425923</v>
      </c>
    </row>
    <row r="3034" spans="1:20" ht="42.75" x14ac:dyDescent="0.4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3"/>
        <v>127</v>
      </c>
      <c r="P3034">
        <f t="shared" si="234"/>
        <v>50.88</v>
      </c>
      <c r="Q3034" s="11" t="s">
        <v>8315</v>
      </c>
      <c r="R3034" t="s">
        <v>8355</v>
      </c>
      <c r="S3034" s="16">
        <f t="shared" si="235"/>
        <v>42228.044664351852</v>
      </c>
      <c r="T3034" s="16">
        <f t="shared" si="236"/>
        <v>42258.044664351852</v>
      </c>
    </row>
    <row r="3035" spans="1:20" ht="42.75" x14ac:dyDescent="0.4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3"/>
        <v>147</v>
      </c>
      <c r="P3035">
        <f t="shared" si="234"/>
        <v>191.13</v>
      </c>
      <c r="Q3035" s="11" t="s">
        <v>8315</v>
      </c>
      <c r="R3035" t="s">
        <v>8355</v>
      </c>
      <c r="S3035" s="16">
        <f t="shared" si="235"/>
        <v>42570.110243055555</v>
      </c>
      <c r="T3035" s="16">
        <f t="shared" si="236"/>
        <v>42600.110243055555</v>
      </c>
    </row>
    <row r="3036" spans="1:20" ht="57" x14ac:dyDescent="0.4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3"/>
        <v>113</v>
      </c>
      <c r="P3036">
        <f t="shared" si="234"/>
        <v>89.31</v>
      </c>
      <c r="Q3036" s="11" t="s">
        <v>8315</v>
      </c>
      <c r="R3036" t="s">
        <v>8355</v>
      </c>
      <c r="S3036" s="16">
        <f t="shared" si="235"/>
        <v>42644.535358796296</v>
      </c>
      <c r="T3036" s="16">
        <f t="shared" si="236"/>
        <v>42675.165972222225</v>
      </c>
    </row>
    <row r="3037" spans="1:20" ht="28.5" x14ac:dyDescent="0.4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3"/>
        <v>109</v>
      </c>
      <c r="P3037">
        <f t="shared" si="234"/>
        <v>88.59</v>
      </c>
      <c r="Q3037" s="11" t="s">
        <v>8315</v>
      </c>
      <c r="R3037" t="s">
        <v>8355</v>
      </c>
      <c r="S3037" s="16">
        <f t="shared" si="235"/>
        <v>41368.560289351852</v>
      </c>
      <c r="T3037" s="16">
        <f t="shared" si="236"/>
        <v>41398.560289351852</v>
      </c>
    </row>
    <row r="3038" spans="1:20" ht="42.75" x14ac:dyDescent="0.4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3"/>
        <v>127</v>
      </c>
      <c r="P3038">
        <f t="shared" si="234"/>
        <v>96.3</v>
      </c>
      <c r="Q3038" s="11" t="s">
        <v>8315</v>
      </c>
      <c r="R3038" t="s">
        <v>8355</v>
      </c>
      <c r="S3038" s="16">
        <f t="shared" si="235"/>
        <v>41466.785231481481</v>
      </c>
      <c r="T3038" s="16">
        <f t="shared" si="236"/>
        <v>41502.499305555553</v>
      </c>
    </row>
    <row r="3039" spans="1:20" ht="57" x14ac:dyDescent="0.4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3"/>
        <v>213</v>
      </c>
      <c r="P3039">
        <f t="shared" si="234"/>
        <v>33.31</v>
      </c>
      <c r="Q3039" s="11" t="s">
        <v>8315</v>
      </c>
      <c r="R3039" t="s">
        <v>8355</v>
      </c>
      <c r="S3039" s="16">
        <f t="shared" si="235"/>
        <v>40378.893206018518</v>
      </c>
      <c r="T3039" s="16">
        <f t="shared" si="236"/>
        <v>40453.207638888889</v>
      </c>
    </row>
    <row r="3040" spans="1:20" ht="42.75" x14ac:dyDescent="0.4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3"/>
        <v>101</v>
      </c>
      <c r="P3040">
        <f t="shared" si="234"/>
        <v>37.22</v>
      </c>
      <c r="Q3040" s="11" t="s">
        <v>8315</v>
      </c>
      <c r="R3040" t="s">
        <v>8355</v>
      </c>
      <c r="S3040" s="16">
        <f t="shared" si="235"/>
        <v>42373.252280092594</v>
      </c>
      <c r="T3040" s="16">
        <f t="shared" si="236"/>
        <v>42433.252280092594</v>
      </c>
    </row>
    <row r="3041" spans="1:20" ht="42.75" x14ac:dyDescent="0.4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3"/>
        <v>109</v>
      </c>
      <c r="P3041">
        <f t="shared" si="234"/>
        <v>92.13</v>
      </c>
      <c r="Q3041" s="11" t="s">
        <v>8315</v>
      </c>
      <c r="R3041" t="s">
        <v>8355</v>
      </c>
      <c r="S3041" s="16">
        <f t="shared" si="235"/>
        <v>41610.794421296298</v>
      </c>
      <c r="T3041" s="16">
        <f t="shared" si="236"/>
        <v>41637.332638888889</v>
      </c>
    </row>
    <row r="3042" spans="1:20" ht="42.75" x14ac:dyDescent="0.4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3"/>
        <v>108</v>
      </c>
      <c r="P3042">
        <f t="shared" si="234"/>
        <v>76.790000000000006</v>
      </c>
      <c r="Q3042" s="11" t="s">
        <v>8315</v>
      </c>
      <c r="R3042" t="s">
        <v>8355</v>
      </c>
      <c r="S3042" s="16">
        <f t="shared" si="235"/>
        <v>42177.791909722218</v>
      </c>
      <c r="T3042" s="16">
        <f t="shared" si="236"/>
        <v>42181.958333333328</v>
      </c>
    </row>
    <row r="3043" spans="1:20" ht="28.5" x14ac:dyDescent="0.4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3"/>
        <v>110</v>
      </c>
      <c r="P3043">
        <f t="shared" si="234"/>
        <v>96.53</v>
      </c>
      <c r="Q3043" s="11" t="s">
        <v>8315</v>
      </c>
      <c r="R3043" t="s">
        <v>8355</v>
      </c>
      <c r="S3043" s="16">
        <f t="shared" si="235"/>
        <v>42359.868611111116</v>
      </c>
      <c r="T3043" s="16">
        <f t="shared" si="236"/>
        <v>42389.868611111116</v>
      </c>
    </row>
    <row r="3044" spans="1:20" ht="42.75" x14ac:dyDescent="0.4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3"/>
        <v>128</v>
      </c>
      <c r="P3044">
        <f t="shared" si="234"/>
        <v>51.89</v>
      </c>
      <c r="Q3044" s="11" t="s">
        <v>8315</v>
      </c>
      <c r="R3044" t="s">
        <v>8355</v>
      </c>
      <c r="S3044" s="16">
        <f t="shared" si="235"/>
        <v>42253.688043981485</v>
      </c>
      <c r="T3044" s="16">
        <f t="shared" si="236"/>
        <v>42283.688043981485</v>
      </c>
    </row>
    <row r="3045" spans="1:20" ht="42.75" x14ac:dyDescent="0.4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3"/>
        <v>110</v>
      </c>
      <c r="P3045">
        <f t="shared" si="234"/>
        <v>128.91</v>
      </c>
      <c r="Q3045" s="11" t="s">
        <v>8315</v>
      </c>
      <c r="R3045" t="s">
        <v>8355</v>
      </c>
      <c r="S3045" s="16">
        <f t="shared" si="235"/>
        <v>42083.070590277777</v>
      </c>
      <c r="T3045" s="16">
        <f t="shared" si="236"/>
        <v>42110.118055555555</v>
      </c>
    </row>
    <row r="3046" spans="1:20" ht="42.75" x14ac:dyDescent="0.4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3"/>
        <v>109</v>
      </c>
      <c r="P3046">
        <f t="shared" si="234"/>
        <v>84.11</v>
      </c>
      <c r="Q3046" s="11" t="s">
        <v>8315</v>
      </c>
      <c r="R3046" t="s">
        <v>8355</v>
      </c>
      <c r="S3046" s="16">
        <f t="shared" si="235"/>
        <v>42387.7268287037</v>
      </c>
      <c r="T3046" s="16">
        <f t="shared" si="236"/>
        <v>42402.7268287037</v>
      </c>
    </row>
    <row r="3047" spans="1:20" ht="42.75" x14ac:dyDescent="0.4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3"/>
        <v>133</v>
      </c>
      <c r="P3047">
        <f t="shared" si="234"/>
        <v>82.94</v>
      </c>
      <c r="Q3047" s="11" t="s">
        <v>8315</v>
      </c>
      <c r="R3047" t="s">
        <v>8355</v>
      </c>
      <c r="S3047" s="16">
        <f t="shared" si="235"/>
        <v>41843.155729166669</v>
      </c>
      <c r="T3047" s="16">
        <f t="shared" si="236"/>
        <v>41873.155729166669</v>
      </c>
    </row>
    <row r="3048" spans="1:20" ht="42.75" x14ac:dyDescent="0.4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3"/>
        <v>191</v>
      </c>
      <c r="P3048">
        <f t="shared" si="234"/>
        <v>259.95</v>
      </c>
      <c r="Q3048" s="11" t="s">
        <v>8315</v>
      </c>
      <c r="R3048" t="s">
        <v>8355</v>
      </c>
      <c r="S3048" s="16">
        <f t="shared" si="235"/>
        <v>41862.803078703706</v>
      </c>
      <c r="T3048" s="16">
        <f t="shared" si="236"/>
        <v>41892.202777777777</v>
      </c>
    </row>
    <row r="3049" spans="1:20" ht="42.75" x14ac:dyDescent="0.4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3"/>
        <v>149</v>
      </c>
      <c r="P3049">
        <f t="shared" si="234"/>
        <v>37.25</v>
      </c>
      <c r="Q3049" s="11" t="s">
        <v>8315</v>
      </c>
      <c r="R3049" t="s">
        <v>8355</v>
      </c>
      <c r="S3049" s="16">
        <f t="shared" si="235"/>
        <v>42443.989050925928</v>
      </c>
      <c r="T3049" s="16">
        <f t="shared" si="236"/>
        <v>42487.552777777775</v>
      </c>
    </row>
    <row r="3050" spans="1:20" ht="42.75" x14ac:dyDescent="0.4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3"/>
        <v>166</v>
      </c>
      <c r="P3050">
        <f t="shared" si="234"/>
        <v>177.02</v>
      </c>
      <c r="Q3050" s="11" t="s">
        <v>8315</v>
      </c>
      <c r="R3050" t="s">
        <v>8355</v>
      </c>
      <c r="S3050" s="16">
        <f t="shared" si="235"/>
        <v>41975.901180555549</v>
      </c>
      <c r="T3050" s="16">
        <f t="shared" si="236"/>
        <v>42004.890277777777</v>
      </c>
    </row>
    <row r="3051" spans="1:20" ht="42.75" x14ac:dyDescent="0.4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3"/>
        <v>107</v>
      </c>
      <c r="P3051">
        <f t="shared" si="234"/>
        <v>74.069999999999993</v>
      </c>
      <c r="Q3051" s="11" t="s">
        <v>8315</v>
      </c>
      <c r="R3051" t="s">
        <v>8355</v>
      </c>
      <c r="S3051" s="16">
        <f t="shared" si="235"/>
        <v>42139.014525462961</v>
      </c>
      <c r="T3051" s="16">
        <f t="shared" si="236"/>
        <v>42169.014525462961</v>
      </c>
    </row>
    <row r="3052" spans="1:20" ht="28.5" x14ac:dyDescent="0.4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3"/>
        <v>106</v>
      </c>
      <c r="P3052">
        <f t="shared" si="234"/>
        <v>70.67</v>
      </c>
      <c r="Q3052" s="11" t="s">
        <v>8315</v>
      </c>
      <c r="R3052" t="s">
        <v>8355</v>
      </c>
      <c r="S3052" s="16">
        <f t="shared" si="235"/>
        <v>42465.16851851852</v>
      </c>
      <c r="T3052" s="16">
        <f t="shared" si="236"/>
        <v>42495.16851851852</v>
      </c>
    </row>
    <row r="3053" spans="1:20" ht="42.75" x14ac:dyDescent="0.4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3"/>
        <v>24</v>
      </c>
      <c r="P3053">
        <f t="shared" si="234"/>
        <v>23.63</v>
      </c>
      <c r="Q3053" s="11" t="s">
        <v>8315</v>
      </c>
      <c r="R3053" t="s">
        <v>8355</v>
      </c>
      <c r="S3053" s="16">
        <f t="shared" si="235"/>
        <v>42744.416030092587</v>
      </c>
      <c r="T3053" s="16">
        <f t="shared" si="236"/>
        <v>42774.416030092587</v>
      </c>
    </row>
    <row r="3054" spans="1:20" ht="28.5" x14ac:dyDescent="0.4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3"/>
        <v>0</v>
      </c>
      <c r="P3054">
        <f t="shared" si="234"/>
        <v>37.5</v>
      </c>
      <c r="Q3054" s="11" t="s">
        <v>8315</v>
      </c>
      <c r="R3054" t="s">
        <v>8355</v>
      </c>
      <c r="S3054" s="16">
        <f t="shared" si="235"/>
        <v>42122.670069444444</v>
      </c>
      <c r="T3054" s="16">
        <f t="shared" si="236"/>
        <v>42152.665972222225</v>
      </c>
    </row>
    <row r="3055" spans="1:20" ht="42.75" x14ac:dyDescent="0.4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3"/>
        <v>0</v>
      </c>
      <c r="P3055">
        <f t="shared" si="234"/>
        <v>13.33</v>
      </c>
      <c r="Q3055" s="11" t="s">
        <v>8315</v>
      </c>
      <c r="R3055" t="s">
        <v>8355</v>
      </c>
      <c r="S3055" s="16">
        <f t="shared" si="235"/>
        <v>41862.761724537035</v>
      </c>
      <c r="T3055" s="16">
        <f t="shared" si="236"/>
        <v>41914.165972222225</v>
      </c>
    </row>
    <row r="3056" spans="1:20" ht="42.75" x14ac:dyDescent="0.4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3"/>
        <v>0</v>
      </c>
      <c r="P3056">
        <f t="shared" si="234"/>
        <v>0</v>
      </c>
      <c r="Q3056" s="11" t="s">
        <v>8315</v>
      </c>
      <c r="R3056" t="s">
        <v>8355</v>
      </c>
      <c r="S3056" s="16">
        <f t="shared" si="235"/>
        <v>42027.832800925928</v>
      </c>
      <c r="T3056" s="16">
        <f t="shared" si="236"/>
        <v>42065.044444444444</v>
      </c>
    </row>
    <row r="3057" spans="1:20" ht="42.75" x14ac:dyDescent="0.4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3"/>
        <v>0</v>
      </c>
      <c r="P3057">
        <f t="shared" si="234"/>
        <v>1</v>
      </c>
      <c r="Q3057" s="11" t="s">
        <v>8315</v>
      </c>
      <c r="R3057" t="s">
        <v>8355</v>
      </c>
      <c r="S3057" s="16">
        <f t="shared" si="235"/>
        <v>41953.95821759259</v>
      </c>
      <c r="T3057" s="16">
        <f t="shared" si="236"/>
        <v>42013.95821759259</v>
      </c>
    </row>
    <row r="3058" spans="1:20" ht="42.75" x14ac:dyDescent="0.4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3"/>
        <v>0</v>
      </c>
      <c r="P3058">
        <f t="shared" si="234"/>
        <v>0</v>
      </c>
      <c r="Q3058" s="11" t="s">
        <v>8315</v>
      </c>
      <c r="R3058" t="s">
        <v>8355</v>
      </c>
      <c r="S3058" s="16">
        <f t="shared" si="235"/>
        <v>41851.636388888888</v>
      </c>
      <c r="T3058" s="16">
        <f t="shared" si="236"/>
        <v>41911.636388888888</v>
      </c>
    </row>
    <row r="3059" spans="1:20" ht="42.75" x14ac:dyDescent="0.4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3"/>
        <v>0</v>
      </c>
      <c r="P3059">
        <f t="shared" si="234"/>
        <v>0</v>
      </c>
      <c r="Q3059" s="11" t="s">
        <v>8315</v>
      </c>
      <c r="R3059" t="s">
        <v>8355</v>
      </c>
      <c r="S3059" s="16">
        <f t="shared" si="235"/>
        <v>42433.650590277779</v>
      </c>
      <c r="T3059" s="16">
        <f t="shared" si="236"/>
        <v>42463.608923611115</v>
      </c>
    </row>
    <row r="3060" spans="1:20" ht="42.75" x14ac:dyDescent="0.4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3"/>
        <v>0</v>
      </c>
      <c r="P3060">
        <f t="shared" si="234"/>
        <v>1</v>
      </c>
      <c r="Q3060" s="11" t="s">
        <v>8315</v>
      </c>
      <c r="R3060" t="s">
        <v>8355</v>
      </c>
      <c r="S3060" s="16">
        <f t="shared" si="235"/>
        <v>42460.374305555553</v>
      </c>
      <c r="T3060" s="16">
        <f t="shared" si="236"/>
        <v>42510.374305555553</v>
      </c>
    </row>
    <row r="3061" spans="1:20" ht="42.75" x14ac:dyDescent="0.4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3"/>
        <v>3</v>
      </c>
      <c r="P3061">
        <f t="shared" si="234"/>
        <v>41</v>
      </c>
      <c r="Q3061" s="11" t="s">
        <v>8315</v>
      </c>
      <c r="R3061" t="s">
        <v>8355</v>
      </c>
      <c r="S3061" s="16">
        <f t="shared" si="235"/>
        <v>41829.935717592591</v>
      </c>
      <c r="T3061" s="16">
        <f t="shared" si="236"/>
        <v>41859.935717592591</v>
      </c>
    </row>
    <row r="3062" spans="1:20" ht="28.5" x14ac:dyDescent="0.4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3"/>
        <v>0</v>
      </c>
      <c r="P3062">
        <f t="shared" si="234"/>
        <v>55.83</v>
      </c>
      <c r="Q3062" s="11" t="s">
        <v>8315</v>
      </c>
      <c r="R3062" t="s">
        <v>8355</v>
      </c>
      <c r="S3062" s="16">
        <f t="shared" si="235"/>
        <v>42245.274699074071</v>
      </c>
      <c r="T3062" s="16">
        <f t="shared" si="236"/>
        <v>42275.274699074071</v>
      </c>
    </row>
    <row r="3063" spans="1:20" x14ac:dyDescent="0.4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3"/>
        <v>0</v>
      </c>
      <c r="P3063">
        <f t="shared" si="234"/>
        <v>0</v>
      </c>
      <c r="Q3063" s="11" t="s">
        <v>8315</v>
      </c>
      <c r="R3063" t="s">
        <v>8355</v>
      </c>
      <c r="S3063" s="16">
        <f t="shared" si="235"/>
        <v>41834.784120370372</v>
      </c>
      <c r="T3063" s="16">
        <f t="shared" si="236"/>
        <v>41864.784120370372</v>
      </c>
    </row>
    <row r="3064" spans="1:20" ht="42.75" x14ac:dyDescent="0.4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3"/>
        <v>67</v>
      </c>
      <c r="P3064">
        <f t="shared" si="234"/>
        <v>99.76</v>
      </c>
      <c r="Q3064" s="11" t="s">
        <v>8315</v>
      </c>
      <c r="R3064" t="s">
        <v>8355</v>
      </c>
      <c r="S3064" s="16">
        <f t="shared" si="235"/>
        <v>42248.535787037035</v>
      </c>
      <c r="T3064" s="16">
        <f t="shared" si="236"/>
        <v>42277.75</v>
      </c>
    </row>
    <row r="3065" spans="1:20" ht="42.75" x14ac:dyDescent="0.4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3"/>
        <v>20</v>
      </c>
      <c r="P3065">
        <f t="shared" si="234"/>
        <v>25.52</v>
      </c>
      <c r="Q3065" s="11" t="s">
        <v>8315</v>
      </c>
      <c r="R3065" t="s">
        <v>8355</v>
      </c>
      <c r="S3065" s="16">
        <f t="shared" si="235"/>
        <v>42630.922893518517</v>
      </c>
      <c r="T3065" s="16">
        <f t="shared" si="236"/>
        <v>42665.922893518517</v>
      </c>
    </row>
    <row r="3066" spans="1:20" ht="28.5" x14ac:dyDescent="0.4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3"/>
        <v>11</v>
      </c>
      <c r="P3066">
        <f t="shared" si="234"/>
        <v>117.65</v>
      </c>
      <c r="Q3066" s="11" t="s">
        <v>8315</v>
      </c>
      <c r="R3066" t="s">
        <v>8355</v>
      </c>
      <c r="S3066" s="16">
        <f t="shared" si="235"/>
        <v>42299.130162037036</v>
      </c>
      <c r="T3066" s="16">
        <f t="shared" si="236"/>
        <v>42330.290972222225</v>
      </c>
    </row>
    <row r="3067" spans="1:20" ht="42.75" x14ac:dyDescent="0.4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3"/>
        <v>0</v>
      </c>
      <c r="P3067">
        <f t="shared" si="234"/>
        <v>5</v>
      </c>
      <c r="Q3067" s="11" t="s">
        <v>8315</v>
      </c>
      <c r="R3067" t="s">
        <v>8355</v>
      </c>
      <c r="S3067" s="16">
        <f t="shared" si="235"/>
        <v>41825.055231481485</v>
      </c>
      <c r="T3067" s="16">
        <f t="shared" si="236"/>
        <v>41850.055231481485</v>
      </c>
    </row>
    <row r="3068" spans="1:20" ht="42.75" x14ac:dyDescent="0.4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3"/>
        <v>12</v>
      </c>
      <c r="P3068">
        <f t="shared" si="234"/>
        <v>2796.67</v>
      </c>
      <c r="Q3068" s="11" t="s">
        <v>8315</v>
      </c>
      <c r="R3068" t="s">
        <v>8355</v>
      </c>
      <c r="S3068" s="16">
        <f t="shared" si="235"/>
        <v>42531.228437500002</v>
      </c>
      <c r="T3068" s="16">
        <f t="shared" si="236"/>
        <v>42561.228437500002</v>
      </c>
    </row>
    <row r="3069" spans="1:20" ht="42.75" x14ac:dyDescent="0.4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3"/>
        <v>3</v>
      </c>
      <c r="P3069">
        <f t="shared" si="234"/>
        <v>200</v>
      </c>
      <c r="Q3069" s="11" t="s">
        <v>8315</v>
      </c>
      <c r="R3069" t="s">
        <v>8355</v>
      </c>
      <c r="S3069" s="16">
        <f t="shared" si="235"/>
        <v>42226.938414351855</v>
      </c>
      <c r="T3069" s="16">
        <f t="shared" si="236"/>
        <v>42256.938414351855</v>
      </c>
    </row>
    <row r="3070" spans="1:20" ht="42.75" x14ac:dyDescent="0.4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3"/>
        <v>0</v>
      </c>
      <c r="P3070">
        <f t="shared" si="234"/>
        <v>87.5</v>
      </c>
      <c r="Q3070" s="11" t="s">
        <v>8315</v>
      </c>
      <c r="R3070" t="s">
        <v>8355</v>
      </c>
      <c r="S3070" s="16">
        <f t="shared" si="235"/>
        <v>42263.691574074073</v>
      </c>
      <c r="T3070" s="16">
        <f t="shared" si="236"/>
        <v>42293.691574074073</v>
      </c>
    </row>
    <row r="3071" spans="1:20" ht="42.75" x14ac:dyDescent="0.4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3"/>
        <v>14</v>
      </c>
      <c r="P3071">
        <f t="shared" si="234"/>
        <v>20.14</v>
      </c>
      <c r="Q3071" s="11" t="s">
        <v>8315</v>
      </c>
      <c r="R3071" t="s">
        <v>8355</v>
      </c>
      <c r="S3071" s="16">
        <f t="shared" si="235"/>
        <v>41957.833726851852</v>
      </c>
      <c r="T3071" s="16">
        <f t="shared" si="236"/>
        <v>41987.833726851852</v>
      </c>
    </row>
    <row r="3072" spans="1:20" ht="42.75" x14ac:dyDescent="0.4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3"/>
        <v>3</v>
      </c>
      <c r="P3072">
        <f t="shared" si="234"/>
        <v>20.88</v>
      </c>
      <c r="Q3072" s="11" t="s">
        <v>8315</v>
      </c>
      <c r="R3072" t="s">
        <v>8355</v>
      </c>
      <c r="S3072" s="16">
        <f t="shared" si="235"/>
        <v>42690.733437499999</v>
      </c>
      <c r="T3072" s="16">
        <f t="shared" si="236"/>
        <v>42711.733437499999</v>
      </c>
    </row>
    <row r="3073" spans="1:20" ht="42.75" x14ac:dyDescent="0.4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3"/>
        <v>60</v>
      </c>
      <c r="P3073">
        <f t="shared" si="234"/>
        <v>61.31</v>
      </c>
      <c r="Q3073" s="11" t="s">
        <v>8315</v>
      </c>
      <c r="R3073" t="s">
        <v>8355</v>
      </c>
      <c r="S3073" s="16">
        <f t="shared" si="235"/>
        <v>42097.732418981483</v>
      </c>
      <c r="T3073" s="16">
        <f t="shared" si="236"/>
        <v>42115.249305555553</v>
      </c>
    </row>
    <row r="3074" spans="1:20" ht="42.75" x14ac:dyDescent="0.4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3"/>
        <v>0</v>
      </c>
      <c r="P3074">
        <f t="shared" si="234"/>
        <v>1</v>
      </c>
      <c r="Q3074" s="11" t="s">
        <v>8315</v>
      </c>
      <c r="R3074" t="s">
        <v>8355</v>
      </c>
      <c r="S3074" s="16">
        <f t="shared" si="235"/>
        <v>42658.690532407403</v>
      </c>
      <c r="T3074" s="16">
        <f t="shared" si="236"/>
        <v>42673.073611111111</v>
      </c>
    </row>
    <row r="3075" spans="1:20" ht="42.75" x14ac:dyDescent="0.4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7">ROUND(E3075/D3075*100,0)</f>
        <v>0</v>
      </c>
      <c r="P3075">
        <f t="shared" ref="P3075:P3138" si="238">IFERROR(ROUND(E3075/L3075,2),0)</f>
        <v>92.14</v>
      </c>
      <c r="Q3075" s="11" t="s">
        <v>8315</v>
      </c>
      <c r="R3075" t="s">
        <v>8355</v>
      </c>
      <c r="S3075" s="16">
        <f t="shared" ref="S3075:S3138" si="239">(((J3075/60)/60)/24)+DATE(1970,1,1)</f>
        <v>42111.684027777781</v>
      </c>
      <c r="T3075" s="16">
        <f t="shared" ref="T3075:T3138" si="240">(((I3075/60)/60)/24)+DATE(1970,1,1)</f>
        <v>42169.804861111115</v>
      </c>
    </row>
    <row r="3076" spans="1:20" ht="57" x14ac:dyDescent="0.4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7"/>
        <v>0</v>
      </c>
      <c r="P3076">
        <f t="shared" si="238"/>
        <v>7.33</v>
      </c>
      <c r="Q3076" s="11" t="s">
        <v>8315</v>
      </c>
      <c r="R3076" t="s">
        <v>8355</v>
      </c>
      <c r="S3076" s="16">
        <f t="shared" si="239"/>
        <v>42409.571284722217</v>
      </c>
      <c r="T3076" s="16">
        <f t="shared" si="240"/>
        <v>42439.571284722217</v>
      </c>
    </row>
    <row r="3077" spans="1:20" ht="42.75" x14ac:dyDescent="0.4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7"/>
        <v>9</v>
      </c>
      <c r="P3077">
        <f t="shared" si="238"/>
        <v>64.8</v>
      </c>
      <c r="Q3077" s="11" t="s">
        <v>8315</v>
      </c>
      <c r="R3077" t="s">
        <v>8355</v>
      </c>
      <c r="S3077" s="16">
        <f t="shared" si="239"/>
        <v>42551.102314814809</v>
      </c>
      <c r="T3077" s="16">
        <f t="shared" si="240"/>
        <v>42601.102314814809</v>
      </c>
    </row>
    <row r="3078" spans="1:20" ht="28.5" x14ac:dyDescent="0.4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7"/>
        <v>15</v>
      </c>
      <c r="P3078">
        <f t="shared" si="238"/>
        <v>30.12</v>
      </c>
      <c r="Q3078" s="11" t="s">
        <v>8315</v>
      </c>
      <c r="R3078" t="s">
        <v>8355</v>
      </c>
      <c r="S3078" s="16">
        <f t="shared" si="239"/>
        <v>42226.651886574073</v>
      </c>
      <c r="T3078" s="16">
        <f t="shared" si="240"/>
        <v>42286.651886574073</v>
      </c>
    </row>
    <row r="3079" spans="1:20" ht="42.75" x14ac:dyDescent="0.4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7"/>
        <v>0</v>
      </c>
      <c r="P3079">
        <f t="shared" si="238"/>
        <v>52.5</v>
      </c>
      <c r="Q3079" s="11" t="s">
        <v>8315</v>
      </c>
      <c r="R3079" t="s">
        <v>8355</v>
      </c>
      <c r="S3079" s="16">
        <f t="shared" si="239"/>
        <v>42766.956921296296</v>
      </c>
      <c r="T3079" s="16">
        <f t="shared" si="240"/>
        <v>42796.956921296296</v>
      </c>
    </row>
    <row r="3080" spans="1:20" ht="42.75" x14ac:dyDescent="0.4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7"/>
        <v>0</v>
      </c>
      <c r="P3080">
        <f t="shared" si="238"/>
        <v>23.67</v>
      </c>
      <c r="Q3080" s="11" t="s">
        <v>8315</v>
      </c>
      <c r="R3080" t="s">
        <v>8355</v>
      </c>
      <c r="S3080" s="16">
        <f t="shared" si="239"/>
        <v>42031.138831018514</v>
      </c>
      <c r="T3080" s="16">
        <f t="shared" si="240"/>
        <v>42061.138831018514</v>
      </c>
    </row>
    <row r="3081" spans="1:20" ht="42.75" x14ac:dyDescent="0.4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7"/>
        <v>1</v>
      </c>
      <c r="P3081">
        <f t="shared" si="238"/>
        <v>415.78</v>
      </c>
      <c r="Q3081" s="11" t="s">
        <v>8315</v>
      </c>
      <c r="R3081" t="s">
        <v>8355</v>
      </c>
      <c r="S3081" s="16">
        <f t="shared" si="239"/>
        <v>42055.713368055556</v>
      </c>
      <c r="T3081" s="16">
        <f t="shared" si="240"/>
        <v>42085.671701388885</v>
      </c>
    </row>
    <row r="3082" spans="1:20" ht="42.75" x14ac:dyDescent="0.4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7"/>
        <v>0</v>
      </c>
      <c r="P3082">
        <f t="shared" si="238"/>
        <v>53.71</v>
      </c>
      <c r="Q3082" s="11" t="s">
        <v>8315</v>
      </c>
      <c r="R3082" t="s">
        <v>8355</v>
      </c>
      <c r="S3082" s="16">
        <f t="shared" si="239"/>
        <v>41940.028287037036</v>
      </c>
      <c r="T3082" s="16">
        <f t="shared" si="240"/>
        <v>42000.0699537037</v>
      </c>
    </row>
    <row r="3083" spans="1:20" ht="42.75" x14ac:dyDescent="0.4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7"/>
        <v>0</v>
      </c>
      <c r="P3083">
        <f t="shared" si="238"/>
        <v>420.6</v>
      </c>
      <c r="Q3083" s="11" t="s">
        <v>8315</v>
      </c>
      <c r="R3083" t="s">
        <v>8355</v>
      </c>
      <c r="S3083" s="16">
        <f t="shared" si="239"/>
        <v>42237.181608796294</v>
      </c>
      <c r="T3083" s="16">
        <f t="shared" si="240"/>
        <v>42267.181608796294</v>
      </c>
    </row>
    <row r="3084" spans="1:20" ht="42.75" x14ac:dyDescent="0.4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7"/>
        <v>0</v>
      </c>
      <c r="P3084">
        <f t="shared" si="238"/>
        <v>0</v>
      </c>
      <c r="Q3084" s="11" t="s">
        <v>8315</v>
      </c>
      <c r="R3084" t="s">
        <v>8355</v>
      </c>
      <c r="S3084" s="16">
        <f t="shared" si="239"/>
        <v>42293.922986111109</v>
      </c>
      <c r="T3084" s="16">
        <f t="shared" si="240"/>
        <v>42323.96465277778</v>
      </c>
    </row>
    <row r="3085" spans="1:20" ht="57" x14ac:dyDescent="0.4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7"/>
        <v>0</v>
      </c>
      <c r="P3085">
        <f t="shared" si="238"/>
        <v>18.670000000000002</v>
      </c>
      <c r="Q3085" s="11" t="s">
        <v>8315</v>
      </c>
      <c r="R3085" t="s">
        <v>8355</v>
      </c>
      <c r="S3085" s="16">
        <f t="shared" si="239"/>
        <v>41853.563402777778</v>
      </c>
      <c r="T3085" s="16">
        <f t="shared" si="240"/>
        <v>41883.208333333336</v>
      </c>
    </row>
    <row r="3086" spans="1:20" ht="42.75" x14ac:dyDescent="0.4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7"/>
        <v>12</v>
      </c>
      <c r="P3086">
        <f t="shared" si="238"/>
        <v>78.33</v>
      </c>
      <c r="Q3086" s="11" t="s">
        <v>8315</v>
      </c>
      <c r="R3086" t="s">
        <v>8355</v>
      </c>
      <c r="S3086" s="16">
        <f t="shared" si="239"/>
        <v>42100.723738425921</v>
      </c>
      <c r="T3086" s="16">
        <f t="shared" si="240"/>
        <v>42129.783333333333</v>
      </c>
    </row>
    <row r="3087" spans="1:20" ht="42.75" x14ac:dyDescent="0.4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7"/>
        <v>2</v>
      </c>
      <c r="P3087">
        <f t="shared" si="238"/>
        <v>67.78</v>
      </c>
      <c r="Q3087" s="11" t="s">
        <v>8315</v>
      </c>
      <c r="R3087" t="s">
        <v>8355</v>
      </c>
      <c r="S3087" s="16">
        <f t="shared" si="239"/>
        <v>42246.883784722217</v>
      </c>
      <c r="T3087" s="16">
        <f t="shared" si="240"/>
        <v>42276.883784722217</v>
      </c>
    </row>
    <row r="3088" spans="1:20" ht="42.75" x14ac:dyDescent="0.4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7"/>
        <v>0</v>
      </c>
      <c r="P3088">
        <f t="shared" si="238"/>
        <v>16.670000000000002</v>
      </c>
      <c r="Q3088" s="11" t="s">
        <v>8315</v>
      </c>
      <c r="R3088" t="s">
        <v>8355</v>
      </c>
      <c r="S3088" s="16">
        <f t="shared" si="239"/>
        <v>42173.67082175926</v>
      </c>
      <c r="T3088" s="16">
        <f t="shared" si="240"/>
        <v>42233.67082175926</v>
      </c>
    </row>
    <row r="3089" spans="1:20" ht="42.75" x14ac:dyDescent="0.4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7"/>
        <v>1</v>
      </c>
      <c r="P3089">
        <f t="shared" si="238"/>
        <v>62.5</v>
      </c>
      <c r="Q3089" s="11" t="s">
        <v>8315</v>
      </c>
      <c r="R3089" t="s">
        <v>8355</v>
      </c>
      <c r="S3089" s="16">
        <f t="shared" si="239"/>
        <v>42665.150347222225</v>
      </c>
      <c r="T3089" s="16">
        <f t="shared" si="240"/>
        <v>42725.192013888889</v>
      </c>
    </row>
    <row r="3090" spans="1:20" ht="28.5" x14ac:dyDescent="0.4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7"/>
        <v>0</v>
      </c>
      <c r="P3090">
        <f t="shared" si="238"/>
        <v>42</v>
      </c>
      <c r="Q3090" s="11" t="s">
        <v>8315</v>
      </c>
      <c r="R3090" t="s">
        <v>8355</v>
      </c>
      <c r="S3090" s="16">
        <f t="shared" si="239"/>
        <v>41981.57230324074</v>
      </c>
      <c r="T3090" s="16">
        <f t="shared" si="240"/>
        <v>42012.570138888885</v>
      </c>
    </row>
    <row r="3091" spans="1:20" ht="42.75" x14ac:dyDescent="0.4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7"/>
        <v>23</v>
      </c>
      <c r="P3091">
        <f t="shared" si="238"/>
        <v>130.09</v>
      </c>
      <c r="Q3091" s="11" t="s">
        <v>8315</v>
      </c>
      <c r="R3091" t="s">
        <v>8355</v>
      </c>
      <c r="S3091" s="16">
        <f t="shared" si="239"/>
        <v>42528.542627314819</v>
      </c>
      <c r="T3091" s="16">
        <f t="shared" si="240"/>
        <v>42560.082638888889</v>
      </c>
    </row>
    <row r="3092" spans="1:20" ht="42.75" x14ac:dyDescent="0.4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7"/>
        <v>5</v>
      </c>
      <c r="P3092">
        <f t="shared" si="238"/>
        <v>1270.22</v>
      </c>
      <c r="Q3092" s="11" t="s">
        <v>8315</v>
      </c>
      <c r="R3092" t="s">
        <v>8355</v>
      </c>
      <c r="S3092" s="16">
        <f t="shared" si="239"/>
        <v>42065.818807870368</v>
      </c>
      <c r="T3092" s="16">
        <f t="shared" si="240"/>
        <v>42125.777141203704</v>
      </c>
    </row>
    <row r="3093" spans="1:20" ht="42.75" x14ac:dyDescent="0.4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7"/>
        <v>16</v>
      </c>
      <c r="P3093">
        <f t="shared" si="238"/>
        <v>88.44</v>
      </c>
      <c r="Q3093" s="11" t="s">
        <v>8315</v>
      </c>
      <c r="R3093" t="s">
        <v>8355</v>
      </c>
      <c r="S3093" s="16">
        <f t="shared" si="239"/>
        <v>42566.948414351849</v>
      </c>
      <c r="T3093" s="16">
        <f t="shared" si="240"/>
        <v>42596.948414351849</v>
      </c>
    </row>
    <row r="3094" spans="1:20" ht="42.75" x14ac:dyDescent="0.4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7"/>
        <v>1</v>
      </c>
      <c r="P3094">
        <f t="shared" si="238"/>
        <v>56.34</v>
      </c>
      <c r="Q3094" s="11" t="s">
        <v>8315</v>
      </c>
      <c r="R3094" t="s">
        <v>8355</v>
      </c>
      <c r="S3094" s="16">
        <f t="shared" si="239"/>
        <v>42255.619351851856</v>
      </c>
      <c r="T3094" s="16">
        <f t="shared" si="240"/>
        <v>42292.916666666672</v>
      </c>
    </row>
    <row r="3095" spans="1:20" ht="42.75" x14ac:dyDescent="0.4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7"/>
        <v>23</v>
      </c>
      <c r="P3095">
        <f t="shared" si="238"/>
        <v>53.53</v>
      </c>
      <c r="Q3095" s="11" t="s">
        <v>8315</v>
      </c>
      <c r="R3095" t="s">
        <v>8355</v>
      </c>
      <c r="S3095" s="16">
        <f t="shared" si="239"/>
        <v>41760.909039351849</v>
      </c>
      <c r="T3095" s="16">
        <f t="shared" si="240"/>
        <v>41791.165972222225</v>
      </c>
    </row>
    <row r="3096" spans="1:20" ht="28.5" x14ac:dyDescent="0.4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7"/>
        <v>0</v>
      </c>
      <c r="P3096">
        <f t="shared" si="238"/>
        <v>25</v>
      </c>
      <c r="Q3096" s="11" t="s">
        <v>8315</v>
      </c>
      <c r="R3096" t="s">
        <v>8355</v>
      </c>
      <c r="S3096" s="16">
        <f t="shared" si="239"/>
        <v>42207.795787037037</v>
      </c>
      <c r="T3096" s="16">
        <f t="shared" si="240"/>
        <v>42267.795787037037</v>
      </c>
    </row>
    <row r="3097" spans="1:20" ht="42.75" x14ac:dyDescent="0.4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7"/>
        <v>0</v>
      </c>
      <c r="P3097">
        <f t="shared" si="238"/>
        <v>50</v>
      </c>
      <c r="Q3097" s="11" t="s">
        <v>8315</v>
      </c>
      <c r="R3097" t="s">
        <v>8355</v>
      </c>
      <c r="S3097" s="16">
        <f t="shared" si="239"/>
        <v>42523.025231481486</v>
      </c>
      <c r="T3097" s="16">
        <f t="shared" si="240"/>
        <v>42583.025231481486</v>
      </c>
    </row>
    <row r="3098" spans="1:20" ht="42.75" x14ac:dyDescent="0.4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7"/>
        <v>4</v>
      </c>
      <c r="P3098">
        <f t="shared" si="238"/>
        <v>56.79</v>
      </c>
      <c r="Q3098" s="11" t="s">
        <v>8315</v>
      </c>
      <c r="R3098" t="s">
        <v>8355</v>
      </c>
      <c r="S3098" s="16">
        <f t="shared" si="239"/>
        <v>42114.825532407413</v>
      </c>
      <c r="T3098" s="16">
        <f t="shared" si="240"/>
        <v>42144.825532407413</v>
      </c>
    </row>
    <row r="3099" spans="1:20" ht="42.75" x14ac:dyDescent="0.4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7"/>
        <v>17</v>
      </c>
      <c r="P3099">
        <f t="shared" si="238"/>
        <v>40.83</v>
      </c>
      <c r="Q3099" s="11" t="s">
        <v>8315</v>
      </c>
      <c r="R3099" t="s">
        <v>8355</v>
      </c>
      <c r="S3099" s="16">
        <f t="shared" si="239"/>
        <v>42629.503483796296</v>
      </c>
      <c r="T3099" s="16">
        <f t="shared" si="240"/>
        <v>42650.583333333328</v>
      </c>
    </row>
    <row r="3100" spans="1:20" ht="42.75" x14ac:dyDescent="0.4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7"/>
        <v>4</v>
      </c>
      <c r="P3100">
        <f t="shared" si="238"/>
        <v>65.11</v>
      </c>
      <c r="Q3100" s="11" t="s">
        <v>8315</v>
      </c>
      <c r="R3100" t="s">
        <v>8355</v>
      </c>
      <c r="S3100" s="16">
        <f t="shared" si="239"/>
        <v>42359.792233796295</v>
      </c>
      <c r="T3100" s="16">
        <f t="shared" si="240"/>
        <v>42408.01180555555</v>
      </c>
    </row>
    <row r="3101" spans="1:20" ht="42.75" x14ac:dyDescent="0.4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7"/>
        <v>14</v>
      </c>
      <c r="P3101">
        <f t="shared" si="238"/>
        <v>55.6</v>
      </c>
      <c r="Q3101" s="11" t="s">
        <v>8315</v>
      </c>
      <c r="R3101" t="s">
        <v>8355</v>
      </c>
      <c r="S3101" s="16">
        <f t="shared" si="239"/>
        <v>42382.189710648148</v>
      </c>
      <c r="T3101" s="16">
        <f t="shared" si="240"/>
        <v>42412.189710648148</v>
      </c>
    </row>
    <row r="3102" spans="1:20" ht="42.75" x14ac:dyDescent="0.4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7"/>
        <v>15</v>
      </c>
      <c r="P3102">
        <f t="shared" si="238"/>
        <v>140.54</v>
      </c>
      <c r="Q3102" s="11" t="s">
        <v>8315</v>
      </c>
      <c r="R3102" t="s">
        <v>8355</v>
      </c>
      <c r="S3102" s="16">
        <f t="shared" si="239"/>
        <v>41902.622395833336</v>
      </c>
      <c r="T3102" s="16">
        <f t="shared" si="240"/>
        <v>41932.622395833336</v>
      </c>
    </row>
    <row r="3103" spans="1:20" ht="57" x14ac:dyDescent="0.4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7"/>
        <v>12</v>
      </c>
      <c r="P3103">
        <f t="shared" si="238"/>
        <v>25</v>
      </c>
      <c r="Q3103" s="11" t="s">
        <v>8315</v>
      </c>
      <c r="R3103" t="s">
        <v>8355</v>
      </c>
      <c r="S3103" s="16">
        <f t="shared" si="239"/>
        <v>42171.383530092593</v>
      </c>
      <c r="T3103" s="16">
        <f t="shared" si="240"/>
        <v>42201.330555555556</v>
      </c>
    </row>
    <row r="3104" spans="1:20" ht="42.75" x14ac:dyDescent="0.4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7"/>
        <v>39</v>
      </c>
      <c r="P3104">
        <f t="shared" si="238"/>
        <v>69.53</v>
      </c>
      <c r="Q3104" s="11" t="s">
        <v>8315</v>
      </c>
      <c r="R3104" t="s">
        <v>8355</v>
      </c>
      <c r="S3104" s="16">
        <f t="shared" si="239"/>
        <v>42555.340486111112</v>
      </c>
      <c r="T3104" s="16">
        <f t="shared" si="240"/>
        <v>42605.340486111112</v>
      </c>
    </row>
    <row r="3105" spans="1:20" ht="28.5" x14ac:dyDescent="0.4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7"/>
        <v>0</v>
      </c>
      <c r="P3105">
        <f t="shared" si="238"/>
        <v>5.5</v>
      </c>
      <c r="Q3105" s="11" t="s">
        <v>8315</v>
      </c>
      <c r="R3105" t="s">
        <v>8355</v>
      </c>
      <c r="S3105" s="16">
        <f t="shared" si="239"/>
        <v>42107.156319444446</v>
      </c>
      <c r="T3105" s="16">
        <f t="shared" si="240"/>
        <v>42167.156319444446</v>
      </c>
    </row>
    <row r="3106" spans="1:20" ht="42.75" x14ac:dyDescent="0.4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7"/>
        <v>30</v>
      </c>
      <c r="P3106">
        <f t="shared" si="238"/>
        <v>237</v>
      </c>
      <c r="Q3106" s="11" t="s">
        <v>8315</v>
      </c>
      <c r="R3106" t="s">
        <v>8355</v>
      </c>
      <c r="S3106" s="16">
        <f t="shared" si="239"/>
        <v>42006.908692129626</v>
      </c>
      <c r="T3106" s="16">
        <f t="shared" si="240"/>
        <v>42038.083333333328</v>
      </c>
    </row>
    <row r="3107" spans="1:20" ht="42.75" x14ac:dyDescent="0.4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7"/>
        <v>42</v>
      </c>
      <c r="P3107">
        <f t="shared" si="238"/>
        <v>79.87</v>
      </c>
      <c r="Q3107" s="11" t="s">
        <v>8315</v>
      </c>
      <c r="R3107" t="s">
        <v>8355</v>
      </c>
      <c r="S3107" s="16">
        <f t="shared" si="239"/>
        <v>41876.718935185185</v>
      </c>
      <c r="T3107" s="16">
        <f t="shared" si="240"/>
        <v>41931.208333333336</v>
      </c>
    </row>
    <row r="3108" spans="1:20" ht="42.75" x14ac:dyDescent="0.4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7"/>
        <v>4</v>
      </c>
      <c r="P3108">
        <f t="shared" si="238"/>
        <v>10.25</v>
      </c>
      <c r="Q3108" s="11" t="s">
        <v>8315</v>
      </c>
      <c r="R3108" t="s">
        <v>8355</v>
      </c>
      <c r="S3108" s="16">
        <f t="shared" si="239"/>
        <v>42241.429120370376</v>
      </c>
      <c r="T3108" s="16">
        <f t="shared" si="240"/>
        <v>42263.916666666672</v>
      </c>
    </row>
    <row r="3109" spans="1:20" ht="42.75" x14ac:dyDescent="0.4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7"/>
        <v>20</v>
      </c>
      <c r="P3109">
        <f t="shared" si="238"/>
        <v>272.58999999999997</v>
      </c>
      <c r="Q3109" s="11" t="s">
        <v>8315</v>
      </c>
      <c r="R3109" t="s">
        <v>8355</v>
      </c>
      <c r="S3109" s="16">
        <f t="shared" si="239"/>
        <v>42128.814247685179</v>
      </c>
      <c r="T3109" s="16">
        <f t="shared" si="240"/>
        <v>42135.814247685179</v>
      </c>
    </row>
    <row r="3110" spans="1:20" x14ac:dyDescent="0.4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7"/>
        <v>0</v>
      </c>
      <c r="P3110">
        <f t="shared" si="238"/>
        <v>13</v>
      </c>
      <c r="Q3110" s="11" t="s">
        <v>8315</v>
      </c>
      <c r="R3110" t="s">
        <v>8355</v>
      </c>
      <c r="S3110" s="16">
        <f t="shared" si="239"/>
        <v>42062.680486111116</v>
      </c>
      <c r="T3110" s="16">
        <f t="shared" si="240"/>
        <v>42122.638819444444</v>
      </c>
    </row>
    <row r="3111" spans="1:20" ht="42.75" x14ac:dyDescent="0.4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7"/>
        <v>25</v>
      </c>
      <c r="P3111">
        <f t="shared" si="238"/>
        <v>58.18</v>
      </c>
      <c r="Q3111" s="11" t="s">
        <v>8315</v>
      </c>
      <c r="R3111" t="s">
        <v>8355</v>
      </c>
      <c r="S3111" s="16">
        <f t="shared" si="239"/>
        <v>41844.125115740739</v>
      </c>
      <c r="T3111" s="16">
        <f t="shared" si="240"/>
        <v>41879.125115740739</v>
      </c>
    </row>
    <row r="3112" spans="1:20" ht="42.75" x14ac:dyDescent="0.4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7"/>
        <v>0</v>
      </c>
      <c r="P3112">
        <f t="shared" si="238"/>
        <v>10</v>
      </c>
      <c r="Q3112" s="11" t="s">
        <v>8315</v>
      </c>
      <c r="R3112" t="s">
        <v>8355</v>
      </c>
      <c r="S3112" s="16">
        <f t="shared" si="239"/>
        <v>42745.031469907408</v>
      </c>
      <c r="T3112" s="16">
        <f t="shared" si="240"/>
        <v>42785.031469907408</v>
      </c>
    </row>
    <row r="3113" spans="1:20" ht="28.5" x14ac:dyDescent="0.4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7"/>
        <v>27</v>
      </c>
      <c r="P3113">
        <f t="shared" si="238"/>
        <v>70.11</v>
      </c>
      <c r="Q3113" s="11" t="s">
        <v>8315</v>
      </c>
      <c r="R3113" t="s">
        <v>8355</v>
      </c>
      <c r="S3113" s="16">
        <f t="shared" si="239"/>
        <v>41885.595138888886</v>
      </c>
      <c r="T3113" s="16">
        <f t="shared" si="240"/>
        <v>41916.595138888886</v>
      </c>
    </row>
    <row r="3114" spans="1:20" ht="42.75" x14ac:dyDescent="0.4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7"/>
        <v>5</v>
      </c>
      <c r="P3114">
        <f t="shared" si="238"/>
        <v>57.89</v>
      </c>
      <c r="Q3114" s="11" t="s">
        <v>8315</v>
      </c>
      <c r="R3114" t="s">
        <v>8355</v>
      </c>
      <c r="S3114" s="16">
        <f t="shared" si="239"/>
        <v>42615.121921296297</v>
      </c>
      <c r="T3114" s="16">
        <f t="shared" si="240"/>
        <v>42675.121921296297</v>
      </c>
    </row>
    <row r="3115" spans="1:20" ht="42.75" x14ac:dyDescent="0.4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7"/>
        <v>4</v>
      </c>
      <c r="P3115">
        <f t="shared" si="238"/>
        <v>125.27</v>
      </c>
      <c r="Q3115" s="11" t="s">
        <v>8315</v>
      </c>
      <c r="R3115" t="s">
        <v>8355</v>
      </c>
      <c r="S3115" s="16">
        <f t="shared" si="239"/>
        <v>42081.731273148151</v>
      </c>
      <c r="T3115" s="16">
        <f t="shared" si="240"/>
        <v>42111.731273148151</v>
      </c>
    </row>
    <row r="3116" spans="1:20" ht="42.75" x14ac:dyDescent="0.4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7"/>
        <v>0</v>
      </c>
      <c r="P3116">
        <f t="shared" si="238"/>
        <v>0</v>
      </c>
      <c r="Q3116" s="11" t="s">
        <v>8315</v>
      </c>
      <c r="R3116" t="s">
        <v>8355</v>
      </c>
      <c r="S3116" s="16">
        <f t="shared" si="239"/>
        <v>41843.632523148146</v>
      </c>
      <c r="T3116" s="16">
        <f t="shared" si="240"/>
        <v>41903.632523148146</v>
      </c>
    </row>
    <row r="3117" spans="1:20" ht="42.75" x14ac:dyDescent="0.4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7"/>
        <v>3</v>
      </c>
      <c r="P3117">
        <f t="shared" si="238"/>
        <v>300</v>
      </c>
      <c r="Q3117" s="11" t="s">
        <v>8315</v>
      </c>
      <c r="R3117" t="s">
        <v>8355</v>
      </c>
      <c r="S3117" s="16">
        <f t="shared" si="239"/>
        <v>42496.447071759263</v>
      </c>
      <c r="T3117" s="16">
        <f t="shared" si="240"/>
        <v>42526.447071759263</v>
      </c>
    </row>
    <row r="3118" spans="1:20" ht="42.75" x14ac:dyDescent="0.4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7"/>
        <v>57</v>
      </c>
      <c r="P3118">
        <f t="shared" si="238"/>
        <v>43</v>
      </c>
      <c r="Q3118" s="11" t="s">
        <v>8315</v>
      </c>
      <c r="R3118" t="s">
        <v>8355</v>
      </c>
      <c r="S3118" s="16">
        <f t="shared" si="239"/>
        <v>42081.515335648146</v>
      </c>
      <c r="T3118" s="16">
        <f t="shared" si="240"/>
        <v>42095.515335648146</v>
      </c>
    </row>
    <row r="3119" spans="1:20" ht="42.75" x14ac:dyDescent="0.4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7"/>
        <v>0</v>
      </c>
      <c r="P3119">
        <f t="shared" si="238"/>
        <v>1</v>
      </c>
      <c r="Q3119" s="11" t="s">
        <v>8315</v>
      </c>
      <c r="R3119" t="s">
        <v>8355</v>
      </c>
      <c r="S3119" s="16">
        <f t="shared" si="239"/>
        <v>42509.374537037031</v>
      </c>
      <c r="T3119" s="16">
        <f t="shared" si="240"/>
        <v>42517.55</v>
      </c>
    </row>
    <row r="3120" spans="1:20" ht="28.5" x14ac:dyDescent="0.4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7"/>
        <v>0</v>
      </c>
      <c r="P3120">
        <f t="shared" si="238"/>
        <v>775</v>
      </c>
      <c r="Q3120" s="11" t="s">
        <v>8315</v>
      </c>
      <c r="R3120" t="s">
        <v>8355</v>
      </c>
      <c r="S3120" s="16">
        <f t="shared" si="239"/>
        <v>42534.649571759262</v>
      </c>
      <c r="T3120" s="16">
        <f t="shared" si="240"/>
        <v>42553.649571759262</v>
      </c>
    </row>
    <row r="3121" spans="1:20" ht="42.75" x14ac:dyDescent="0.4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7"/>
        <v>0</v>
      </c>
      <c r="P3121">
        <f t="shared" si="238"/>
        <v>5</v>
      </c>
      <c r="Q3121" s="11" t="s">
        <v>8315</v>
      </c>
      <c r="R3121" t="s">
        <v>8355</v>
      </c>
      <c r="S3121" s="16">
        <f t="shared" si="239"/>
        <v>42060.04550925926</v>
      </c>
      <c r="T3121" s="16">
        <f t="shared" si="240"/>
        <v>42090.003842592589</v>
      </c>
    </row>
    <row r="3122" spans="1:20" ht="42.75" x14ac:dyDescent="0.4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7"/>
        <v>0</v>
      </c>
      <c r="P3122">
        <f t="shared" si="238"/>
        <v>12.8</v>
      </c>
      <c r="Q3122" s="11" t="s">
        <v>8315</v>
      </c>
      <c r="R3122" t="s">
        <v>8355</v>
      </c>
      <c r="S3122" s="16">
        <f t="shared" si="239"/>
        <v>42435.942083333335</v>
      </c>
      <c r="T3122" s="16">
        <f t="shared" si="240"/>
        <v>42495.900416666671</v>
      </c>
    </row>
    <row r="3123" spans="1:20" ht="28.5" x14ac:dyDescent="0.4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7"/>
        <v>1</v>
      </c>
      <c r="P3123">
        <f t="shared" si="238"/>
        <v>10</v>
      </c>
      <c r="Q3123" s="11" t="s">
        <v>8315</v>
      </c>
      <c r="R3123" t="s">
        <v>8355</v>
      </c>
      <c r="S3123" s="16">
        <f t="shared" si="239"/>
        <v>41848.679803240739</v>
      </c>
      <c r="T3123" s="16">
        <f t="shared" si="240"/>
        <v>41908.679803240739</v>
      </c>
    </row>
    <row r="3124" spans="1:20" x14ac:dyDescent="0.4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7"/>
        <v>58</v>
      </c>
      <c r="P3124">
        <f t="shared" si="238"/>
        <v>58</v>
      </c>
      <c r="Q3124" s="11" t="s">
        <v>8315</v>
      </c>
      <c r="R3124" t="s">
        <v>8355</v>
      </c>
      <c r="S3124" s="16">
        <f t="shared" si="239"/>
        <v>42678.932083333333</v>
      </c>
      <c r="T3124" s="16">
        <f t="shared" si="240"/>
        <v>42683.973750000005</v>
      </c>
    </row>
    <row r="3125" spans="1:20" ht="42.75" x14ac:dyDescent="0.4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7"/>
        <v>68</v>
      </c>
      <c r="P3125">
        <f t="shared" si="238"/>
        <v>244.8</v>
      </c>
      <c r="Q3125" s="11" t="s">
        <v>8315</v>
      </c>
      <c r="R3125" t="s">
        <v>8355</v>
      </c>
      <c r="S3125" s="16">
        <f t="shared" si="239"/>
        <v>42530.993032407408</v>
      </c>
      <c r="T3125" s="16">
        <f t="shared" si="240"/>
        <v>42560.993032407408</v>
      </c>
    </row>
    <row r="3126" spans="1:20" ht="28.5" x14ac:dyDescent="0.4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7"/>
        <v>0</v>
      </c>
      <c r="P3126">
        <f t="shared" si="238"/>
        <v>6.5</v>
      </c>
      <c r="Q3126" s="11" t="s">
        <v>8315</v>
      </c>
      <c r="R3126" t="s">
        <v>8355</v>
      </c>
      <c r="S3126" s="16">
        <f t="shared" si="239"/>
        <v>41977.780104166668</v>
      </c>
      <c r="T3126" s="16">
        <f t="shared" si="240"/>
        <v>42037.780104166668</v>
      </c>
    </row>
    <row r="3127" spans="1:20" x14ac:dyDescent="0.4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7"/>
        <v>0</v>
      </c>
      <c r="P3127">
        <f t="shared" si="238"/>
        <v>0</v>
      </c>
      <c r="Q3127" s="11" t="s">
        <v>8315</v>
      </c>
      <c r="R3127" t="s">
        <v>8355</v>
      </c>
      <c r="S3127" s="16">
        <f t="shared" si="239"/>
        <v>42346.20685185185</v>
      </c>
      <c r="T3127" s="16">
        <f t="shared" si="240"/>
        <v>42376.20685185185</v>
      </c>
    </row>
    <row r="3128" spans="1:20" ht="71.25" x14ac:dyDescent="0.4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7"/>
        <v>4</v>
      </c>
      <c r="P3128">
        <f t="shared" si="238"/>
        <v>61.18</v>
      </c>
      <c r="Q3128" s="11" t="s">
        <v>8315</v>
      </c>
      <c r="R3128" t="s">
        <v>8355</v>
      </c>
      <c r="S3128" s="16">
        <f t="shared" si="239"/>
        <v>42427.01807870371</v>
      </c>
      <c r="T3128" s="16">
        <f t="shared" si="240"/>
        <v>42456.976412037038</v>
      </c>
    </row>
    <row r="3129" spans="1:20" ht="42.75" x14ac:dyDescent="0.4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7"/>
        <v>0</v>
      </c>
      <c r="P3129">
        <f t="shared" si="238"/>
        <v>0</v>
      </c>
      <c r="Q3129" s="11" t="s">
        <v>8315</v>
      </c>
      <c r="R3129" t="s">
        <v>8355</v>
      </c>
      <c r="S3129" s="16">
        <f t="shared" si="239"/>
        <v>42034.856817129628</v>
      </c>
      <c r="T3129" s="16">
        <f t="shared" si="240"/>
        <v>42064.856817129628</v>
      </c>
    </row>
    <row r="3130" spans="1:20" ht="42.75" x14ac:dyDescent="0.4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7"/>
        <v>109</v>
      </c>
      <c r="P3130">
        <f t="shared" si="238"/>
        <v>139.24</v>
      </c>
      <c r="Q3130" s="11" t="s">
        <v>8315</v>
      </c>
      <c r="R3130" t="s">
        <v>8316</v>
      </c>
      <c r="S3130" s="16">
        <f t="shared" si="239"/>
        <v>42780.825706018513</v>
      </c>
      <c r="T3130" s="16">
        <f t="shared" si="240"/>
        <v>42810.784039351856</v>
      </c>
    </row>
    <row r="3131" spans="1:20" ht="42.75" x14ac:dyDescent="0.4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7"/>
        <v>1</v>
      </c>
      <c r="P3131">
        <f t="shared" si="238"/>
        <v>10</v>
      </c>
      <c r="Q3131" s="11" t="s">
        <v>8315</v>
      </c>
      <c r="R3131" t="s">
        <v>8316</v>
      </c>
      <c r="S3131" s="16">
        <f t="shared" si="239"/>
        <v>42803.842812499999</v>
      </c>
      <c r="T3131" s="16">
        <f t="shared" si="240"/>
        <v>42843.801145833335</v>
      </c>
    </row>
    <row r="3132" spans="1:20" ht="42.75" x14ac:dyDescent="0.4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7"/>
        <v>4</v>
      </c>
      <c r="P3132">
        <f t="shared" si="238"/>
        <v>93.75</v>
      </c>
      <c r="Q3132" s="11" t="s">
        <v>8315</v>
      </c>
      <c r="R3132" t="s">
        <v>8316</v>
      </c>
      <c r="S3132" s="16">
        <f t="shared" si="239"/>
        <v>42808.640231481477</v>
      </c>
      <c r="T3132" s="16">
        <f t="shared" si="240"/>
        <v>42839.207638888889</v>
      </c>
    </row>
    <row r="3133" spans="1:20" ht="28.5" x14ac:dyDescent="0.4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7"/>
        <v>16</v>
      </c>
      <c r="P3133">
        <f t="shared" si="238"/>
        <v>53.75</v>
      </c>
      <c r="Q3133" s="11" t="s">
        <v>8315</v>
      </c>
      <c r="R3133" t="s">
        <v>8316</v>
      </c>
      <c r="S3133" s="16">
        <f t="shared" si="239"/>
        <v>42803.579224537039</v>
      </c>
      <c r="T3133" s="16">
        <f t="shared" si="240"/>
        <v>42833.537557870368</v>
      </c>
    </row>
    <row r="3134" spans="1:20" ht="28.5" x14ac:dyDescent="0.4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7"/>
        <v>0</v>
      </c>
      <c r="P3134">
        <f t="shared" si="238"/>
        <v>10</v>
      </c>
      <c r="Q3134" s="11" t="s">
        <v>8315</v>
      </c>
      <c r="R3134" t="s">
        <v>8316</v>
      </c>
      <c r="S3134" s="16">
        <f t="shared" si="239"/>
        <v>42786.350231481483</v>
      </c>
      <c r="T3134" s="16">
        <f t="shared" si="240"/>
        <v>42846.308564814812</v>
      </c>
    </row>
    <row r="3135" spans="1:20" ht="42.75" x14ac:dyDescent="0.4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7"/>
        <v>108</v>
      </c>
      <c r="P3135">
        <f t="shared" si="238"/>
        <v>33.75</v>
      </c>
      <c r="Q3135" s="11" t="s">
        <v>8315</v>
      </c>
      <c r="R3135" t="s">
        <v>8316</v>
      </c>
      <c r="S3135" s="16">
        <f t="shared" si="239"/>
        <v>42788.565208333333</v>
      </c>
      <c r="T3135" s="16">
        <f t="shared" si="240"/>
        <v>42818.523541666669</v>
      </c>
    </row>
    <row r="3136" spans="1:20" ht="42.75" x14ac:dyDescent="0.4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7"/>
        <v>23</v>
      </c>
      <c r="P3136">
        <f t="shared" si="238"/>
        <v>18.75</v>
      </c>
      <c r="Q3136" s="11" t="s">
        <v>8315</v>
      </c>
      <c r="R3136" t="s">
        <v>8316</v>
      </c>
      <c r="S3136" s="16">
        <f t="shared" si="239"/>
        <v>42800.720127314817</v>
      </c>
      <c r="T3136" s="16">
        <f t="shared" si="240"/>
        <v>42821.678460648152</v>
      </c>
    </row>
    <row r="3137" spans="1:20" ht="42.75" x14ac:dyDescent="0.4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7"/>
        <v>21</v>
      </c>
      <c r="P3137">
        <f t="shared" si="238"/>
        <v>23.14</v>
      </c>
      <c r="Q3137" s="11" t="s">
        <v>8315</v>
      </c>
      <c r="R3137" t="s">
        <v>8316</v>
      </c>
      <c r="S3137" s="16">
        <f t="shared" si="239"/>
        <v>42807.151863425926</v>
      </c>
      <c r="T3137" s="16">
        <f t="shared" si="240"/>
        <v>42829.151863425926</v>
      </c>
    </row>
    <row r="3138" spans="1:20" ht="42.75" x14ac:dyDescent="0.4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7"/>
        <v>128</v>
      </c>
      <c r="P3138">
        <f t="shared" si="238"/>
        <v>29.05</v>
      </c>
      <c r="Q3138" s="11" t="s">
        <v>8315</v>
      </c>
      <c r="R3138" t="s">
        <v>8316</v>
      </c>
      <c r="S3138" s="16">
        <f t="shared" si="239"/>
        <v>42789.462430555555</v>
      </c>
      <c r="T3138" s="16">
        <f t="shared" si="240"/>
        <v>42825.957638888889</v>
      </c>
    </row>
    <row r="3139" spans="1:20" ht="28.5" x14ac:dyDescent="0.4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1">ROUND(E3139/D3139*100,0)</f>
        <v>3</v>
      </c>
      <c r="P3139">
        <f t="shared" ref="P3139:P3202" si="242">IFERROR(ROUND(E3139/L3139,2),0)</f>
        <v>50</v>
      </c>
      <c r="Q3139" s="11" t="s">
        <v>8315</v>
      </c>
      <c r="R3139" t="s">
        <v>8316</v>
      </c>
      <c r="S3139" s="16">
        <f t="shared" ref="S3139:S3202" si="243">(((J3139/60)/60)/24)+DATE(1970,1,1)</f>
        <v>42807.885057870371</v>
      </c>
      <c r="T3139" s="16">
        <f t="shared" ref="T3139:T3202" si="244">(((I3139/60)/60)/24)+DATE(1970,1,1)</f>
        <v>42858.8</v>
      </c>
    </row>
    <row r="3140" spans="1:20" ht="57" x14ac:dyDescent="0.4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1"/>
        <v>0</v>
      </c>
      <c r="P3140">
        <f t="shared" si="242"/>
        <v>0</v>
      </c>
      <c r="Q3140" s="11" t="s">
        <v>8315</v>
      </c>
      <c r="R3140" t="s">
        <v>8316</v>
      </c>
      <c r="S3140" s="16">
        <f t="shared" si="243"/>
        <v>42809.645914351851</v>
      </c>
      <c r="T3140" s="16">
        <f t="shared" si="244"/>
        <v>42828.645914351851</v>
      </c>
    </row>
    <row r="3141" spans="1:20" ht="42.75" x14ac:dyDescent="0.4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1"/>
        <v>5</v>
      </c>
      <c r="P3141">
        <f t="shared" si="242"/>
        <v>450</v>
      </c>
      <c r="Q3141" s="11" t="s">
        <v>8315</v>
      </c>
      <c r="R3141" t="s">
        <v>8316</v>
      </c>
      <c r="S3141" s="16">
        <f t="shared" si="243"/>
        <v>42785.270370370374</v>
      </c>
      <c r="T3141" s="16">
        <f t="shared" si="244"/>
        <v>42819.189583333333</v>
      </c>
    </row>
    <row r="3142" spans="1:20" ht="42.75" x14ac:dyDescent="0.4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1"/>
        <v>1</v>
      </c>
      <c r="P3142">
        <f t="shared" si="242"/>
        <v>24</v>
      </c>
      <c r="Q3142" s="11" t="s">
        <v>8315</v>
      </c>
      <c r="R3142" t="s">
        <v>8316</v>
      </c>
      <c r="S3142" s="16">
        <f t="shared" si="243"/>
        <v>42802.718784722223</v>
      </c>
      <c r="T3142" s="16">
        <f t="shared" si="244"/>
        <v>42832.677118055552</v>
      </c>
    </row>
    <row r="3143" spans="1:20" ht="57" x14ac:dyDescent="0.4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1"/>
        <v>52</v>
      </c>
      <c r="P3143">
        <f t="shared" si="242"/>
        <v>32.25</v>
      </c>
      <c r="Q3143" s="11" t="s">
        <v>8315</v>
      </c>
      <c r="R3143" t="s">
        <v>8316</v>
      </c>
      <c r="S3143" s="16">
        <f t="shared" si="243"/>
        <v>42800.753333333334</v>
      </c>
      <c r="T3143" s="16">
        <f t="shared" si="244"/>
        <v>42841.833333333328</v>
      </c>
    </row>
    <row r="3144" spans="1:20" ht="42.75" x14ac:dyDescent="0.4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1"/>
        <v>2</v>
      </c>
      <c r="P3144">
        <f t="shared" si="242"/>
        <v>15</v>
      </c>
      <c r="Q3144" s="11" t="s">
        <v>8315</v>
      </c>
      <c r="R3144" t="s">
        <v>8316</v>
      </c>
      <c r="S3144" s="16">
        <f t="shared" si="243"/>
        <v>42783.513182870374</v>
      </c>
      <c r="T3144" s="16">
        <f t="shared" si="244"/>
        <v>42813.471516203703</v>
      </c>
    </row>
    <row r="3145" spans="1:20" ht="57" x14ac:dyDescent="0.4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1"/>
        <v>0</v>
      </c>
      <c r="P3145">
        <f t="shared" si="242"/>
        <v>0</v>
      </c>
      <c r="Q3145" s="11" t="s">
        <v>8315</v>
      </c>
      <c r="R3145" t="s">
        <v>8316</v>
      </c>
      <c r="S3145" s="16">
        <f t="shared" si="243"/>
        <v>42808.358287037037</v>
      </c>
      <c r="T3145" s="16">
        <f t="shared" si="244"/>
        <v>42834.358287037037</v>
      </c>
    </row>
    <row r="3146" spans="1:20" ht="57" x14ac:dyDescent="0.4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1"/>
        <v>75</v>
      </c>
      <c r="P3146">
        <f t="shared" si="242"/>
        <v>251.33</v>
      </c>
      <c r="Q3146" s="11" t="s">
        <v>8315</v>
      </c>
      <c r="R3146" t="s">
        <v>8316</v>
      </c>
      <c r="S3146" s="16">
        <f t="shared" si="243"/>
        <v>42796.538275462968</v>
      </c>
      <c r="T3146" s="16">
        <f t="shared" si="244"/>
        <v>42813.25</v>
      </c>
    </row>
    <row r="3147" spans="1:20" ht="42.75" x14ac:dyDescent="0.4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1"/>
        <v>0</v>
      </c>
      <c r="P3147">
        <f t="shared" si="242"/>
        <v>0</v>
      </c>
      <c r="Q3147" s="11" t="s">
        <v>8315</v>
      </c>
      <c r="R3147" t="s">
        <v>8316</v>
      </c>
      <c r="S3147" s="16">
        <f t="shared" si="243"/>
        <v>42762.040902777779</v>
      </c>
      <c r="T3147" s="16">
        <f t="shared" si="244"/>
        <v>42821.999236111107</v>
      </c>
    </row>
    <row r="3148" spans="1:20" ht="28.5" x14ac:dyDescent="0.4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1"/>
        <v>11</v>
      </c>
      <c r="P3148">
        <f t="shared" si="242"/>
        <v>437.5</v>
      </c>
      <c r="Q3148" s="11" t="s">
        <v>8315</v>
      </c>
      <c r="R3148" t="s">
        <v>8316</v>
      </c>
      <c r="S3148" s="16">
        <f t="shared" si="243"/>
        <v>42796.682476851856</v>
      </c>
      <c r="T3148" s="16">
        <f t="shared" si="244"/>
        <v>42841.640810185185</v>
      </c>
    </row>
    <row r="3149" spans="1:20" ht="42.75" x14ac:dyDescent="0.4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1"/>
        <v>118</v>
      </c>
      <c r="P3149">
        <f t="shared" si="242"/>
        <v>110.35</v>
      </c>
      <c r="Q3149" s="11" t="s">
        <v>8315</v>
      </c>
      <c r="R3149" t="s">
        <v>8316</v>
      </c>
      <c r="S3149" s="16">
        <f t="shared" si="243"/>
        <v>41909.969386574077</v>
      </c>
      <c r="T3149" s="16">
        <f t="shared" si="244"/>
        <v>41950.011053240742</v>
      </c>
    </row>
    <row r="3150" spans="1:20" ht="28.5" x14ac:dyDescent="0.4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1"/>
        <v>131</v>
      </c>
      <c r="P3150">
        <f t="shared" si="242"/>
        <v>41.42</v>
      </c>
      <c r="Q3150" s="11" t="s">
        <v>8315</v>
      </c>
      <c r="R3150" t="s">
        <v>8316</v>
      </c>
      <c r="S3150" s="16">
        <f t="shared" si="243"/>
        <v>41891.665324074071</v>
      </c>
      <c r="T3150" s="16">
        <f t="shared" si="244"/>
        <v>41913.166666666664</v>
      </c>
    </row>
    <row r="3151" spans="1:20" ht="42.75" x14ac:dyDescent="0.4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1"/>
        <v>104</v>
      </c>
      <c r="P3151">
        <f t="shared" si="242"/>
        <v>52</v>
      </c>
      <c r="Q3151" s="11" t="s">
        <v>8315</v>
      </c>
      <c r="R3151" t="s">
        <v>8316</v>
      </c>
      <c r="S3151" s="16">
        <f t="shared" si="243"/>
        <v>41226.017361111109</v>
      </c>
      <c r="T3151" s="16">
        <f t="shared" si="244"/>
        <v>41250.083333333336</v>
      </c>
    </row>
    <row r="3152" spans="1:20" ht="57" x14ac:dyDescent="0.4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1"/>
        <v>101</v>
      </c>
      <c r="P3152">
        <f t="shared" si="242"/>
        <v>33.99</v>
      </c>
      <c r="Q3152" s="11" t="s">
        <v>8315</v>
      </c>
      <c r="R3152" t="s">
        <v>8316</v>
      </c>
      <c r="S3152" s="16">
        <f t="shared" si="243"/>
        <v>40478.263923611114</v>
      </c>
      <c r="T3152" s="16">
        <f t="shared" si="244"/>
        <v>40568.166666666664</v>
      </c>
    </row>
    <row r="3153" spans="1:20" ht="42.75" x14ac:dyDescent="0.4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1"/>
        <v>100</v>
      </c>
      <c r="P3153">
        <f t="shared" si="242"/>
        <v>103.35</v>
      </c>
      <c r="Q3153" s="11" t="s">
        <v>8315</v>
      </c>
      <c r="R3153" t="s">
        <v>8316</v>
      </c>
      <c r="S3153" s="16">
        <f t="shared" si="243"/>
        <v>41862.83997685185</v>
      </c>
      <c r="T3153" s="16">
        <f t="shared" si="244"/>
        <v>41892.83997685185</v>
      </c>
    </row>
    <row r="3154" spans="1:20" ht="42.75" x14ac:dyDescent="0.4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1"/>
        <v>106</v>
      </c>
      <c r="P3154">
        <f t="shared" si="242"/>
        <v>34.79</v>
      </c>
      <c r="Q3154" s="11" t="s">
        <v>8315</v>
      </c>
      <c r="R3154" t="s">
        <v>8316</v>
      </c>
      <c r="S3154" s="16">
        <f t="shared" si="243"/>
        <v>41550.867673611108</v>
      </c>
      <c r="T3154" s="16">
        <f t="shared" si="244"/>
        <v>41580.867673611108</v>
      </c>
    </row>
    <row r="3155" spans="1:20" ht="42.75" x14ac:dyDescent="0.4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1"/>
        <v>336</v>
      </c>
      <c r="P3155">
        <f t="shared" si="242"/>
        <v>41.77</v>
      </c>
      <c r="Q3155" s="11" t="s">
        <v>8315</v>
      </c>
      <c r="R3155" t="s">
        <v>8316</v>
      </c>
      <c r="S3155" s="16">
        <f t="shared" si="243"/>
        <v>40633.154363425929</v>
      </c>
      <c r="T3155" s="16">
        <f t="shared" si="244"/>
        <v>40664.207638888889</v>
      </c>
    </row>
    <row r="3156" spans="1:20" ht="42.75" x14ac:dyDescent="0.4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1"/>
        <v>113</v>
      </c>
      <c r="P3156">
        <f t="shared" si="242"/>
        <v>64.27</v>
      </c>
      <c r="Q3156" s="11" t="s">
        <v>8315</v>
      </c>
      <c r="R3156" t="s">
        <v>8316</v>
      </c>
      <c r="S3156" s="16">
        <f t="shared" si="243"/>
        <v>40970.875671296293</v>
      </c>
      <c r="T3156" s="16">
        <f t="shared" si="244"/>
        <v>41000.834004629629</v>
      </c>
    </row>
    <row r="3157" spans="1:20" ht="42.75" x14ac:dyDescent="0.4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1"/>
        <v>189</v>
      </c>
      <c r="P3157">
        <f t="shared" si="242"/>
        <v>31.21</v>
      </c>
      <c r="Q3157" s="11" t="s">
        <v>8315</v>
      </c>
      <c r="R3157" t="s">
        <v>8316</v>
      </c>
      <c r="S3157" s="16">
        <f t="shared" si="243"/>
        <v>41233.499131944445</v>
      </c>
      <c r="T3157" s="16">
        <f t="shared" si="244"/>
        <v>41263.499131944445</v>
      </c>
    </row>
    <row r="3158" spans="1:20" ht="42.75" x14ac:dyDescent="0.4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1"/>
        <v>102</v>
      </c>
      <c r="P3158">
        <f t="shared" si="242"/>
        <v>62.92</v>
      </c>
      <c r="Q3158" s="11" t="s">
        <v>8315</v>
      </c>
      <c r="R3158" t="s">
        <v>8316</v>
      </c>
      <c r="S3158" s="16">
        <f t="shared" si="243"/>
        <v>41026.953055555554</v>
      </c>
      <c r="T3158" s="16">
        <f t="shared" si="244"/>
        <v>41061.953055555554</v>
      </c>
    </row>
    <row r="3159" spans="1:20" ht="28.5" x14ac:dyDescent="0.4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1"/>
        <v>101</v>
      </c>
      <c r="P3159">
        <f t="shared" si="242"/>
        <v>98.54</v>
      </c>
      <c r="Q3159" s="11" t="s">
        <v>8315</v>
      </c>
      <c r="R3159" t="s">
        <v>8316</v>
      </c>
      <c r="S3159" s="16">
        <f t="shared" si="243"/>
        <v>41829.788252314815</v>
      </c>
      <c r="T3159" s="16">
        <f t="shared" si="244"/>
        <v>41839.208333333336</v>
      </c>
    </row>
    <row r="3160" spans="1:20" ht="28.5" x14ac:dyDescent="0.4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1"/>
        <v>114</v>
      </c>
      <c r="P3160">
        <f t="shared" si="242"/>
        <v>82.61</v>
      </c>
      <c r="Q3160" s="11" t="s">
        <v>8315</v>
      </c>
      <c r="R3160" t="s">
        <v>8316</v>
      </c>
      <c r="S3160" s="16">
        <f t="shared" si="243"/>
        <v>41447.839722222219</v>
      </c>
      <c r="T3160" s="16">
        <f t="shared" si="244"/>
        <v>41477.839722222219</v>
      </c>
    </row>
    <row r="3161" spans="1:20" ht="28.5" x14ac:dyDescent="0.4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1"/>
        <v>133</v>
      </c>
      <c r="P3161">
        <f t="shared" si="242"/>
        <v>38.5</v>
      </c>
      <c r="Q3161" s="11" t="s">
        <v>8315</v>
      </c>
      <c r="R3161" t="s">
        <v>8316</v>
      </c>
      <c r="S3161" s="16">
        <f t="shared" si="243"/>
        <v>40884.066678240742</v>
      </c>
      <c r="T3161" s="16">
        <f t="shared" si="244"/>
        <v>40926.958333333336</v>
      </c>
    </row>
    <row r="3162" spans="1:20" ht="42.75" x14ac:dyDescent="0.4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1"/>
        <v>102</v>
      </c>
      <c r="P3162">
        <f t="shared" si="242"/>
        <v>80.16</v>
      </c>
      <c r="Q3162" s="11" t="s">
        <v>8315</v>
      </c>
      <c r="R3162" t="s">
        <v>8316</v>
      </c>
      <c r="S3162" s="16">
        <f t="shared" si="243"/>
        <v>41841.26489583333</v>
      </c>
      <c r="T3162" s="16">
        <f t="shared" si="244"/>
        <v>41864.207638888889</v>
      </c>
    </row>
    <row r="3163" spans="1:20" ht="42.75" x14ac:dyDescent="0.4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1"/>
        <v>105</v>
      </c>
      <c r="P3163">
        <f t="shared" si="242"/>
        <v>28.41</v>
      </c>
      <c r="Q3163" s="11" t="s">
        <v>8315</v>
      </c>
      <c r="R3163" t="s">
        <v>8316</v>
      </c>
      <c r="S3163" s="16">
        <f t="shared" si="243"/>
        <v>41897.536134259259</v>
      </c>
      <c r="T3163" s="16">
        <f t="shared" si="244"/>
        <v>41927.536134259259</v>
      </c>
    </row>
    <row r="3164" spans="1:20" ht="42.75" x14ac:dyDescent="0.4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1"/>
        <v>127</v>
      </c>
      <c r="P3164">
        <f t="shared" si="242"/>
        <v>80.73</v>
      </c>
      <c r="Q3164" s="11" t="s">
        <v>8315</v>
      </c>
      <c r="R3164" t="s">
        <v>8316</v>
      </c>
      <c r="S3164" s="16">
        <f t="shared" si="243"/>
        <v>41799.685902777775</v>
      </c>
      <c r="T3164" s="16">
        <f t="shared" si="244"/>
        <v>41827.083333333336</v>
      </c>
    </row>
    <row r="3165" spans="1:20" ht="42.75" x14ac:dyDescent="0.4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1"/>
        <v>111</v>
      </c>
      <c r="P3165">
        <f t="shared" si="242"/>
        <v>200.69</v>
      </c>
      <c r="Q3165" s="11" t="s">
        <v>8315</v>
      </c>
      <c r="R3165" t="s">
        <v>8316</v>
      </c>
      <c r="S3165" s="16">
        <f t="shared" si="243"/>
        <v>41775.753761574073</v>
      </c>
      <c r="T3165" s="16">
        <f t="shared" si="244"/>
        <v>41805.753761574073</v>
      </c>
    </row>
    <row r="3166" spans="1:20" ht="42.75" x14ac:dyDescent="0.4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1"/>
        <v>107</v>
      </c>
      <c r="P3166">
        <f t="shared" si="242"/>
        <v>37.590000000000003</v>
      </c>
      <c r="Q3166" s="11" t="s">
        <v>8315</v>
      </c>
      <c r="R3166" t="s">
        <v>8316</v>
      </c>
      <c r="S3166" s="16">
        <f t="shared" si="243"/>
        <v>41766.80572916667</v>
      </c>
      <c r="T3166" s="16">
        <f t="shared" si="244"/>
        <v>41799.80572916667</v>
      </c>
    </row>
    <row r="3167" spans="1:20" ht="42.75" x14ac:dyDescent="0.4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1"/>
        <v>163</v>
      </c>
      <c r="P3167">
        <f t="shared" si="242"/>
        <v>58.1</v>
      </c>
      <c r="Q3167" s="11" t="s">
        <v>8315</v>
      </c>
      <c r="R3167" t="s">
        <v>8316</v>
      </c>
      <c r="S3167" s="16">
        <f t="shared" si="243"/>
        <v>40644.159259259257</v>
      </c>
      <c r="T3167" s="16">
        <f t="shared" si="244"/>
        <v>40666.165972222225</v>
      </c>
    </row>
    <row r="3168" spans="1:20" ht="42.75" x14ac:dyDescent="0.4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1"/>
        <v>160</v>
      </c>
      <c r="P3168">
        <f t="shared" si="242"/>
        <v>60.3</v>
      </c>
      <c r="Q3168" s="11" t="s">
        <v>8315</v>
      </c>
      <c r="R3168" t="s">
        <v>8316</v>
      </c>
      <c r="S3168" s="16">
        <f t="shared" si="243"/>
        <v>41940.69158564815</v>
      </c>
      <c r="T3168" s="16">
        <f t="shared" si="244"/>
        <v>41969.332638888889</v>
      </c>
    </row>
    <row r="3169" spans="1:20" ht="28.5" x14ac:dyDescent="0.4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1"/>
        <v>116</v>
      </c>
      <c r="P3169">
        <f t="shared" si="242"/>
        <v>63.36</v>
      </c>
      <c r="Q3169" s="11" t="s">
        <v>8315</v>
      </c>
      <c r="R3169" t="s">
        <v>8316</v>
      </c>
      <c r="S3169" s="16">
        <f t="shared" si="243"/>
        <v>41839.175706018519</v>
      </c>
      <c r="T3169" s="16">
        <f t="shared" si="244"/>
        <v>41853.175706018519</v>
      </c>
    </row>
    <row r="3170" spans="1:20" ht="42.75" x14ac:dyDescent="0.4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1"/>
        <v>124</v>
      </c>
      <c r="P3170">
        <f t="shared" si="242"/>
        <v>50.9</v>
      </c>
      <c r="Q3170" s="11" t="s">
        <v>8315</v>
      </c>
      <c r="R3170" t="s">
        <v>8316</v>
      </c>
      <c r="S3170" s="16">
        <f t="shared" si="243"/>
        <v>41772.105937500004</v>
      </c>
      <c r="T3170" s="16">
        <f t="shared" si="244"/>
        <v>41803.916666666664</v>
      </c>
    </row>
    <row r="3171" spans="1:20" ht="28.5" x14ac:dyDescent="0.4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1"/>
        <v>103</v>
      </c>
      <c r="P3171">
        <f t="shared" si="242"/>
        <v>100.5</v>
      </c>
      <c r="Q3171" s="11" t="s">
        <v>8315</v>
      </c>
      <c r="R3171" t="s">
        <v>8316</v>
      </c>
      <c r="S3171" s="16">
        <f t="shared" si="243"/>
        <v>41591.737974537034</v>
      </c>
      <c r="T3171" s="16">
        <f t="shared" si="244"/>
        <v>41621.207638888889</v>
      </c>
    </row>
    <row r="3172" spans="1:20" ht="42.75" x14ac:dyDescent="0.4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1"/>
        <v>112</v>
      </c>
      <c r="P3172">
        <f t="shared" si="242"/>
        <v>31.62</v>
      </c>
      <c r="Q3172" s="11" t="s">
        <v>8315</v>
      </c>
      <c r="R3172" t="s">
        <v>8316</v>
      </c>
      <c r="S3172" s="16">
        <f t="shared" si="243"/>
        <v>41789.080370370371</v>
      </c>
      <c r="T3172" s="16">
        <f t="shared" si="244"/>
        <v>41822.166666666664</v>
      </c>
    </row>
    <row r="3173" spans="1:20" ht="42.75" x14ac:dyDescent="0.4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1"/>
        <v>109</v>
      </c>
      <c r="P3173">
        <f t="shared" si="242"/>
        <v>65.099999999999994</v>
      </c>
      <c r="Q3173" s="11" t="s">
        <v>8315</v>
      </c>
      <c r="R3173" t="s">
        <v>8316</v>
      </c>
      <c r="S3173" s="16">
        <f t="shared" si="243"/>
        <v>42466.608310185184</v>
      </c>
      <c r="T3173" s="16">
        <f t="shared" si="244"/>
        <v>42496.608310185184</v>
      </c>
    </row>
    <row r="3174" spans="1:20" ht="42.75" x14ac:dyDescent="0.4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1"/>
        <v>115</v>
      </c>
      <c r="P3174">
        <f t="shared" si="242"/>
        <v>79.31</v>
      </c>
      <c r="Q3174" s="11" t="s">
        <v>8315</v>
      </c>
      <c r="R3174" t="s">
        <v>8316</v>
      </c>
      <c r="S3174" s="16">
        <f t="shared" si="243"/>
        <v>40923.729953703703</v>
      </c>
      <c r="T3174" s="16">
        <f t="shared" si="244"/>
        <v>40953.729953703703</v>
      </c>
    </row>
    <row r="3175" spans="1:20" ht="42.75" x14ac:dyDescent="0.4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1"/>
        <v>103</v>
      </c>
      <c r="P3175">
        <f t="shared" si="242"/>
        <v>139.19</v>
      </c>
      <c r="Q3175" s="11" t="s">
        <v>8315</v>
      </c>
      <c r="R3175" t="s">
        <v>8316</v>
      </c>
      <c r="S3175" s="16">
        <f t="shared" si="243"/>
        <v>41878.878379629627</v>
      </c>
      <c r="T3175" s="16">
        <f t="shared" si="244"/>
        <v>41908.878379629627</v>
      </c>
    </row>
    <row r="3176" spans="1:20" ht="42.75" x14ac:dyDescent="0.4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1"/>
        <v>101</v>
      </c>
      <c r="P3176">
        <f t="shared" si="242"/>
        <v>131.91</v>
      </c>
      <c r="Q3176" s="11" t="s">
        <v>8315</v>
      </c>
      <c r="R3176" t="s">
        <v>8316</v>
      </c>
      <c r="S3176" s="16">
        <f t="shared" si="243"/>
        <v>41862.864675925928</v>
      </c>
      <c r="T3176" s="16">
        <f t="shared" si="244"/>
        <v>41876.864675925928</v>
      </c>
    </row>
    <row r="3177" spans="1:20" ht="57" x14ac:dyDescent="0.4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1"/>
        <v>110</v>
      </c>
      <c r="P3177">
        <f t="shared" si="242"/>
        <v>91.3</v>
      </c>
      <c r="Q3177" s="11" t="s">
        <v>8315</v>
      </c>
      <c r="R3177" t="s">
        <v>8316</v>
      </c>
      <c r="S3177" s="16">
        <f t="shared" si="243"/>
        <v>40531.886886574073</v>
      </c>
      <c r="T3177" s="16">
        <f t="shared" si="244"/>
        <v>40591.886886574073</v>
      </c>
    </row>
    <row r="3178" spans="1:20" ht="42.75" x14ac:dyDescent="0.4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1"/>
        <v>115</v>
      </c>
      <c r="P3178">
        <f t="shared" si="242"/>
        <v>39.67</v>
      </c>
      <c r="Q3178" s="11" t="s">
        <v>8315</v>
      </c>
      <c r="R3178" t="s">
        <v>8316</v>
      </c>
      <c r="S3178" s="16">
        <f t="shared" si="243"/>
        <v>41477.930914351848</v>
      </c>
      <c r="T3178" s="16">
        <f t="shared" si="244"/>
        <v>41504.625</v>
      </c>
    </row>
    <row r="3179" spans="1:20" ht="42.75" x14ac:dyDescent="0.4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1"/>
        <v>117</v>
      </c>
      <c r="P3179">
        <f t="shared" si="242"/>
        <v>57.55</v>
      </c>
      <c r="Q3179" s="11" t="s">
        <v>8315</v>
      </c>
      <c r="R3179" t="s">
        <v>8316</v>
      </c>
      <c r="S3179" s="16">
        <f t="shared" si="243"/>
        <v>41781.666770833333</v>
      </c>
      <c r="T3179" s="16">
        <f t="shared" si="244"/>
        <v>41811.666770833333</v>
      </c>
    </row>
    <row r="3180" spans="1:20" ht="42.75" x14ac:dyDescent="0.4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1"/>
        <v>172</v>
      </c>
      <c r="P3180">
        <f t="shared" si="242"/>
        <v>33.03</v>
      </c>
      <c r="Q3180" s="11" t="s">
        <v>8315</v>
      </c>
      <c r="R3180" t="s">
        <v>8316</v>
      </c>
      <c r="S3180" s="16">
        <f t="shared" si="243"/>
        <v>41806.605034722219</v>
      </c>
      <c r="T3180" s="16">
        <f t="shared" si="244"/>
        <v>41836.605034722219</v>
      </c>
    </row>
    <row r="3181" spans="1:20" ht="28.5" x14ac:dyDescent="0.4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1"/>
        <v>114</v>
      </c>
      <c r="P3181">
        <f t="shared" si="242"/>
        <v>77.34</v>
      </c>
      <c r="Q3181" s="11" t="s">
        <v>8315</v>
      </c>
      <c r="R3181" t="s">
        <v>8316</v>
      </c>
      <c r="S3181" s="16">
        <f t="shared" si="243"/>
        <v>41375.702210648145</v>
      </c>
      <c r="T3181" s="16">
        <f t="shared" si="244"/>
        <v>41400.702210648145</v>
      </c>
    </row>
    <row r="3182" spans="1:20" ht="42.75" x14ac:dyDescent="0.4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1"/>
        <v>120</v>
      </c>
      <c r="P3182">
        <f t="shared" si="242"/>
        <v>31.93</v>
      </c>
      <c r="Q3182" s="11" t="s">
        <v>8315</v>
      </c>
      <c r="R3182" t="s">
        <v>8316</v>
      </c>
      <c r="S3182" s="16">
        <f t="shared" si="243"/>
        <v>41780.412604166668</v>
      </c>
      <c r="T3182" s="16">
        <f t="shared" si="244"/>
        <v>41810.412604166668</v>
      </c>
    </row>
    <row r="3183" spans="1:20" ht="42.75" x14ac:dyDescent="0.4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1"/>
        <v>109</v>
      </c>
      <c r="P3183">
        <f t="shared" si="242"/>
        <v>36.33</v>
      </c>
      <c r="Q3183" s="11" t="s">
        <v>8315</v>
      </c>
      <c r="R3183" t="s">
        <v>8316</v>
      </c>
      <c r="S3183" s="16">
        <f t="shared" si="243"/>
        <v>41779.310034722221</v>
      </c>
      <c r="T3183" s="16">
        <f t="shared" si="244"/>
        <v>41805.666666666664</v>
      </c>
    </row>
    <row r="3184" spans="1:20" ht="57" x14ac:dyDescent="0.4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1"/>
        <v>101</v>
      </c>
      <c r="P3184">
        <f t="shared" si="242"/>
        <v>46.77</v>
      </c>
      <c r="Q3184" s="11" t="s">
        <v>8315</v>
      </c>
      <c r="R3184" t="s">
        <v>8316</v>
      </c>
      <c r="S3184" s="16">
        <f t="shared" si="243"/>
        <v>40883.949317129627</v>
      </c>
      <c r="T3184" s="16">
        <f t="shared" si="244"/>
        <v>40939.708333333336</v>
      </c>
    </row>
    <row r="3185" spans="1:21" ht="42.75" x14ac:dyDescent="0.4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1"/>
        <v>109</v>
      </c>
      <c r="P3185">
        <f t="shared" si="242"/>
        <v>40.07</v>
      </c>
      <c r="Q3185" s="11" t="s">
        <v>8315</v>
      </c>
      <c r="R3185" t="s">
        <v>8316</v>
      </c>
      <c r="S3185" s="16">
        <f t="shared" si="243"/>
        <v>41491.79478009259</v>
      </c>
      <c r="T3185" s="16">
        <f t="shared" si="244"/>
        <v>41509.79478009259</v>
      </c>
    </row>
    <row r="3186" spans="1:21" ht="42.75" x14ac:dyDescent="0.4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1"/>
        <v>107</v>
      </c>
      <c r="P3186">
        <f t="shared" si="242"/>
        <v>100.22</v>
      </c>
      <c r="Q3186" s="11" t="s">
        <v>8315</v>
      </c>
      <c r="R3186" t="s">
        <v>8316</v>
      </c>
      <c r="S3186" s="16">
        <f t="shared" si="243"/>
        <v>41791.993414351848</v>
      </c>
      <c r="T3186" s="16">
        <f t="shared" si="244"/>
        <v>41821.993414351848</v>
      </c>
    </row>
    <row r="3187" spans="1:21" ht="42.75" x14ac:dyDescent="0.4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1"/>
        <v>100</v>
      </c>
      <c r="P3187">
        <f t="shared" si="242"/>
        <v>41.67</v>
      </c>
      <c r="Q3187" s="11" t="s">
        <v>8315</v>
      </c>
      <c r="R3187" t="s">
        <v>8316</v>
      </c>
      <c r="S3187" s="16">
        <f t="shared" si="243"/>
        <v>41829.977326388893</v>
      </c>
      <c r="T3187" s="16">
        <f t="shared" si="244"/>
        <v>41836.977326388893</v>
      </c>
    </row>
    <row r="3188" spans="1:21" ht="42.75" x14ac:dyDescent="0.4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1"/>
        <v>102</v>
      </c>
      <c r="P3188">
        <f t="shared" si="242"/>
        <v>46.71</v>
      </c>
      <c r="Q3188" s="11" t="s">
        <v>8315</v>
      </c>
      <c r="R3188" t="s">
        <v>8316</v>
      </c>
      <c r="S3188" s="16">
        <f t="shared" si="243"/>
        <v>41868.924050925925</v>
      </c>
      <c r="T3188" s="16">
        <f t="shared" si="244"/>
        <v>41898.875</v>
      </c>
    </row>
    <row r="3189" spans="1:21" ht="42.75" x14ac:dyDescent="0.4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1"/>
        <v>116</v>
      </c>
      <c r="P3189">
        <f t="shared" si="242"/>
        <v>71.489999999999995</v>
      </c>
      <c r="Q3189" s="11" t="s">
        <v>8315</v>
      </c>
      <c r="R3189" t="s">
        <v>8316</v>
      </c>
      <c r="S3189" s="16">
        <f t="shared" si="243"/>
        <v>41835.666354166664</v>
      </c>
      <c r="T3189" s="16">
        <f t="shared" si="244"/>
        <v>41855.666354166664</v>
      </c>
    </row>
    <row r="3190" spans="1:21" ht="42.75" x14ac:dyDescent="0.4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1"/>
        <v>65</v>
      </c>
      <c r="P3190">
        <f t="shared" si="242"/>
        <v>14.44</v>
      </c>
      <c r="Q3190" s="11" t="s">
        <v>8315</v>
      </c>
      <c r="R3190" t="s">
        <v>8357</v>
      </c>
      <c r="S3190" s="16">
        <f t="shared" si="243"/>
        <v>42144.415532407409</v>
      </c>
      <c r="T3190" s="16">
        <f t="shared" si="244"/>
        <v>42165.415532407409</v>
      </c>
      <c r="U3190">
        <f>YEAR(T3190)</f>
        <v>2015</v>
      </c>
    </row>
    <row r="3191" spans="1:21" ht="57" x14ac:dyDescent="0.4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1"/>
        <v>12</v>
      </c>
      <c r="P3191">
        <f t="shared" si="242"/>
        <v>356.84</v>
      </c>
      <c r="Q3191" s="11" t="s">
        <v>8315</v>
      </c>
      <c r="R3191" t="s">
        <v>8357</v>
      </c>
      <c r="S3191" s="16">
        <f t="shared" si="243"/>
        <v>42118.346435185187</v>
      </c>
      <c r="T3191" s="16">
        <f t="shared" si="244"/>
        <v>42148.346435185187</v>
      </c>
    </row>
    <row r="3192" spans="1:21" ht="42.75" x14ac:dyDescent="0.4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1"/>
        <v>0</v>
      </c>
      <c r="P3192">
        <f t="shared" si="242"/>
        <v>0</v>
      </c>
      <c r="Q3192" s="11" t="s">
        <v>8315</v>
      </c>
      <c r="R3192" t="s">
        <v>8357</v>
      </c>
      <c r="S3192" s="16">
        <f t="shared" si="243"/>
        <v>42683.151331018518</v>
      </c>
      <c r="T3192" s="16">
        <f t="shared" si="244"/>
        <v>42713.192997685182</v>
      </c>
    </row>
    <row r="3193" spans="1:21" ht="42.75" x14ac:dyDescent="0.4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1"/>
        <v>4</v>
      </c>
      <c r="P3193">
        <f t="shared" si="242"/>
        <v>37.75</v>
      </c>
      <c r="Q3193" s="11" t="s">
        <v>8315</v>
      </c>
      <c r="R3193" t="s">
        <v>8357</v>
      </c>
      <c r="S3193" s="16">
        <f t="shared" si="243"/>
        <v>42538.755428240736</v>
      </c>
      <c r="T3193" s="16">
        <f t="shared" si="244"/>
        <v>42598.755428240736</v>
      </c>
    </row>
    <row r="3194" spans="1:21" ht="42.75" x14ac:dyDescent="0.4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1"/>
        <v>1</v>
      </c>
      <c r="P3194">
        <f t="shared" si="242"/>
        <v>12.75</v>
      </c>
      <c r="Q3194" s="11" t="s">
        <v>8315</v>
      </c>
      <c r="R3194" t="s">
        <v>8357</v>
      </c>
      <c r="S3194" s="16">
        <f t="shared" si="243"/>
        <v>42018.94049768518</v>
      </c>
      <c r="T3194" s="16">
        <f t="shared" si="244"/>
        <v>42063.916666666672</v>
      </c>
      <c r="U3194">
        <f t="shared" ref="U3194:U3195" si="245">YEAR(T3194)</f>
        <v>2015</v>
      </c>
    </row>
    <row r="3195" spans="1:21" ht="42.75" x14ac:dyDescent="0.4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1"/>
        <v>12</v>
      </c>
      <c r="P3195">
        <f t="shared" si="242"/>
        <v>24.46</v>
      </c>
      <c r="Q3195" s="11" t="s">
        <v>8315</v>
      </c>
      <c r="R3195" t="s">
        <v>8357</v>
      </c>
      <c r="S3195" s="16">
        <f t="shared" si="243"/>
        <v>42010.968240740738</v>
      </c>
      <c r="T3195" s="16">
        <f t="shared" si="244"/>
        <v>42055.968240740738</v>
      </c>
      <c r="U3195">
        <f t="shared" si="245"/>
        <v>2015</v>
      </c>
    </row>
    <row r="3196" spans="1:21" ht="42.75" x14ac:dyDescent="0.4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1"/>
        <v>0</v>
      </c>
      <c r="P3196">
        <f t="shared" si="242"/>
        <v>0</v>
      </c>
      <c r="Q3196" s="11" t="s">
        <v>8315</v>
      </c>
      <c r="R3196" t="s">
        <v>8357</v>
      </c>
      <c r="S3196" s="16">
        <f t="shared" si="243"/>
        <v>42182.062476851846</v>
      </c>
      <c r="T3196" s="16">
        <f t="shared" si="244"/>
        <v>42212.062476851846</v>
      </c>
    </row>
    <row r="3197" spans="1:21" ht="42.75" x14ac:dyDescent="0.4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1"/>
        <v>59</v>
      </c>
      <c r="P3197">
        <f t="shared" si="242"/>
        <v>53.08</v>
      </c>
      <c r="Q3197" s="11" t="s">
        <v>8315</v>
      </c>
      <c r="R3197" t="s">
        <v>8357</v>
      </c>
      <c r="S3197" s="16">
        <f t="shared" si="243"/>
        <v>42017.594236111108</v>
      </c>
      <c r="T3197" s="16">
        <f t="shared" si="244"/>
        <v>42047.594236111108</v>
      </c>
    </row>
    <row r="3198" spans="1:21" ht="42.75" x14ac:dyDescent="0.4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1"/>
        <v>0</v>
      </c>
      <c r="P3198">
        <f t="shared" si="242"/>
        <v>300</v>
      </c>
      <c r="Q3198" s="11" t="s">
        <v>8315</v>
      </c>
      <c r="R3198" t="s">
        <v>8357</v>
      </c>
      <c r="S3198" s="16">
        <f t="shared" si="243"/>
        <v>42157.598090277781</v>
      </c>
      <c r="T3198" s="16">
        <f t="shared" si="244"/>
        <v>42217.583333333328</v>
      </c>
    </row>
    <row r="3199" spans="1:21" ht="28.5" x14ac:dyDescent="0.4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1"/>
        <v>11</v>
      </c>
      <c r="P3199">
        <f t="shared" si="242"/>
        <v>286.25</v>
      </c>
      <c r="Q3199" s="11" t="s">
        <v>8315</v>
      </c>
      <c r="R3199" t="s">
        <v>8357</v>
      </c>
      <c r="S3199" s="16">
        <f t="shared" si="243"/>
        <v>42009.493263888886</v>
      </c>
      <c r="T3199" s="16">
        <f t="shared" si="244"/>
        <v>42039.493263888886</v>
      </c>
    </row>
    <row r="3200" spans="1:21" ht="42.75" x14ac:dyDescent="0.4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1"/>
        <v>0</v>
      </c>
      <c r="P3200">
        <f t="shared" si="242"/>
        <v>36.67</v>
      </c>
      <c r="Q3200" s="11" t="s">
        <v>8315</v>
      </c>
      <c r="R3200" t="s">
        <v>8357</v>
      </c>
      <c r="S3200" s="16">
        <f t="shared" si="243"/>
        <v>42013.424502314811</v>
      </c>
      <c r="T3200" s="16">
        <f t="shared" si="244"/>
        <v>42051.424502314811</v>
      </c>
    </row>
    <row r="3201" spans="1:21" ht="42.75" x14ac:dyDescent="0.4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1"/>
        <v>52</v>
      </c>
      <c r="P3201">
        <f t="shared" si="242"/>
        <v>49.21</v>
      </c>
      <c r="Q3201" s="11" t="s">
        <v>8315</v>
      </c>
      <c r="R3201" t="s">
        <v>8357</v>
      </c>
      <c r="S3201" s="16">
        <f t="shared" si="243"/>
        <v>41858.761782407404</v>
      </c>
      <c r="T3201" s="16">
        <f t="shared" si="244"/>
        <v>41888.875</v>
      </c>
    </row>
    <row r="3202" spans="1:21" ht="42.75" x14ac:dyDescent="0.4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1"/>
        <v>0</v>
      </c>
      <c r="P3202">
        <f t="shared" si="242"/>
        <v>1</v>
      </c>
      <c r="Q3202" s="11" t="s">
        <v>8315</v>
      </c>
      <c r="R3202" t="s">
        <v>8357</v>
      </c>
      <c r="S3202" s="16">
        <f t="shared" si="243"/>
        <v>42460.320613425924</v>
      </c>
      <c r="T3202" s="16">
        <f t="shared" si="244"/>
        <v>42490.231944444444</v>
      </c>
    </row>
    <row r="3203" spans="1:21" ht="42.75" x14ac:dyDescent="0.4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6">ROUND(E3203/D3203*100,0)</f>
        <v>1</v>
      </c>
      <c r="P3203">
        <f t="shared" ref="P3203:P3266" si="247">IFERROR(ROUND(E3203/L3203,2),0)</f>
        <v>12.5</v>
      </c>
      <c r="Q3203" s="11" t="s">
        <v>8315</v>
      </c>
      <c r="R3203" t="s">
        <v>8357</v>
      </c>
      <c r="S3203" s="16">
        <f t="shared" ref="S3203:S3266" si="248">(((J3203/60)/60)/24)+DATE(1970,1,1)</f>
        <v>41861.767094907409</v>
      </c>
      <c r="T3203" s="16">
        <f t="shared" ref="T3203:T3266" si="249">(((I3203/60)/60)/24)+DATE(1970,1,1)</f>
        <v>41882.767094907409</v>
      </c>
      <c r="U3203">
        <f>YEAR(T3203)</f>
        <v>2014</v>
      </c>
    </row>
    <row r="3204" spans="1:21" ht="42.75" x14ac:dyDescent="0.4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6"/>
        <v>55</v>
      </c>
      <c r="P3204">
        <f t="shared" si="247"/>
        <v>109.04</v>
      </c>
      <c r="Q3204" s="11" t="s">
        <v>8315</v>
      </c>
      <c r="R3204" t="s">
        <v>8357</v>
      </c>
      <c r="S3204" s="16">
        <f t="shared" si="248"/>
        <v>42293.853541666671</v>
      </c>
      <c r="T3204" s="16">
        <f t="shared" si="249"/>
        <v>42352.249305555553</v>
      </c>
    </row>
    <row r="3205" spans="1:21" ht="42.75" x14ac:dyDescent="0.4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6"/>
        <v>25</v>
      </c>
      <c r="P3205">
        <f t="shared" si="247"/>
        <v>41.67</v>
      </c>
      <c r="Q3205" s="11" t="s">
        <v>8315</v>
      </c>
      <c r="R3205" t="s">
        <v>8357</v>
      </c>
      <c r="S3205" s="16">
        <f t="shared" si="248"/>
        <v>42242.988680555558</v>
      </c>
      <c r="T3205" s="16">
        <f t="shared" si="249"/>
        <v>42272.988680555558</v>
      </c>
    </row>
    <row r="3206" spans="1:21" ht="42.75" x14ac:dyDescent="0.4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6"/>
        <v>0</v>
      </c>
      <c r="P3206">
        <f t="shared" si="247"/>
        <v>0</v>
      </c>
      <c r="Q3206" s="11" t="s">
        <v>8315</v>
      </c>
      <c r="R3206" t="s">
        <v>8357</v>
      </c>
      <c r="S3206" s="16">
        <f t="shared" si="248"/>
        <v>42172.686099537037</v>
      </c>
      <c r="T3206" s="16">
        <f t="shared" si="249"/>
        <v>42202.676388888889</v>
      </c>
    </row>
    <row r="3207" spans="1:21" ht="42.75" x14ac:dyDescent="0.4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6"/>
        <v>3</v>
      </c>
      <c r="P3207">
        <f t="shared" si="247"/>
        <v>22.75</v>
      </c>
      <c r="Q3207" s="11" t="s">
        <v>8315</v>
      </c>
      <c r="R3207" t="s">
        <v>8357</v>
      </c>
      <c r="S3207" s="16">
        <f t="shared" si="248"/>
        <v>42095.374675925923</v>
      </c>
      <c r="T3207" s="16">
        <f t="shared" si="249"/>
        <v>42125.374675925923</v>
      </c>
      <c r="U3207">
        <f>YEAR(T3207)</f>
        <v>2015</v>
      </c>
    </row>
    <row r="3208" spans="1:21" ht="42.75" x14ac:dyDescent="0.4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6"/>
        <v>0</v>
      </c>
      <c r="P3208">
        <f t="shared" si="247"/>
        <v>0</v>
      </c>
      <c r="Q3208" s="11" t="s">
        <v>8315</v>
      </c>
      <c r="R3208" t="s">
        <v>8357</v>
      </c>
      <c r="S3208" s="16">
        <f t="shared" si="248"/>
        <v>42236.276053240741</v>
      </c>
      <c r="T3208" s="16">
        <f t="shared" si="249"/>
        <v>42266.276053240741</v>
      </c>
    </row>
    <row r="3209" spans="1:21" ht="42.75" x14ac:dyDescent="0.4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6"/>
        <v>46</v>
      </c>
      <c r="P3209">
        <f t="shared" si="247"/>
        <v>70.83</v>
      </c>
      <c r="Q3209" s="11" t="s">
        <v>8315</v>
      </c>
      <c r="R3209" t="s">
        <v>8357</v>
      </c>
      <c r="S3209" s="16">
        <f t="shared" si="248"/>
        <v>42057.277858796297</v>
      </c>
      <c r="T3209" s="16">
        <f t="shared" si="249"/>
        <v>42117.236192129625</v>
      </c>
    </row>
    <row r="3210" spans="1:21" ht="42.75" x14ac:dyDescent="0.4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6"/>
        <v>104</v>
      </c>
      <c r="P3210">
        <f t="shared" si="247"/>
        <v>63.11</v>
      </c>
      <c r="Q3210" s="11" t="s">
        <v>8315</v>
      </c>
      <c r="R3210" t="s">
        <v>8316</v>
      </c>
      <c r="S3210" s="16">
        <f t="shared" si="248"/>
        <v>41827.605057870373</v>
      </c>
      <c r="T3210" s="16">
        <f t="shared" si="249"/>
        <v>41848.605057870373</v>
      </c>
    </row>
    <row r="3211" spans="1:21" ht="42.75" x14ac:dyDescent="0.4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6"/>
        <v>119</v>
      </c>
      <c r="P3211">
        <f t="shared" si="247"/>
        <v>50.16</v>
      </c>
      <c r="Q3211" s="11" t="s">
        <v>8315</v>
      </c>
      <c r="R3211" t="s">
        <v>8316</v>
      </c>
      <c r="S3211" s="16">
        <f t="shared" si="248"/>
        <v>41778.637245370373</v>
      </c>
      <c r="T3211" s="16">
        <f t="shared" si="249"/>
        <v>41810.958333333336</v>
      </c>
    </row>
    <row r="3212" spans="1:21" ht="42.75" x14ac:dyDescent="0.4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6"/>
        <v>126</v>
      </c>
      <c r="P3212">
        <f t="shared" si="247"/>
        <v>62.88</v>
      </c>
      <c r="Q3212" s="11" t="s">
        <v>8315</v>
      </c>
      <c r="R3212" t="s">
        <v>8316</v>
      </c>
      <c r="S3212" s="16">
        <f t="shared" si="248"/>
        <v>41013.936562499999</v>
      </c>
      <c r="T3212" s="16">
        <f t="shared" si="249"/>
        <v>41061.165972222225</v>
      </c>
    </row>
    <row r="3213" spans="1:21" ht="42.75" x14ac:dyDescent="0.4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6"/>
        <v>120</v>
      </c>
      <c r="P3213">
        <f t="shared" si="247"/>
        <v>85.53</v>
      </c>
      <c r="Q3213" s="11" t="s">
        <v>8315</v>
      </c>
      <c r="R3213" t="s">
        <v>8316</v>
      </c>
      <c r="S3213" s="16">
        <f t="shared" si="248"/>
        <v>41834.586574074077</v>
      </c>
      <c r="T3213" s="16">
        <f t="shared" si="249"/>
        <v>41866.083333333336</v>
      </c>
    </row>
    <row r="3214" spans="1:21" ht="28.5" x14ac:dyDescent="0.4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6"/>
        <v>126</v>
      </c>
      <c r="P3214">
        <f t="shared" si="247"/>
        <v>53.72</v>
      </c>
      <c r="Q3214" s="11" t="s">
        <v>8315</v>
      </c>
      <c r="R3214" t="s">
        <v>8316</v>
      </c>
      <c r="S3214" s="16">
        <f t="shared" si="248"/>
        <v>41829.795729166668</v>
      </c>
      <c r="T3214" s="16">
        <f t="shared" si="249"/>
        <v>41859.795729166668</v>
      </c>
    </row>
    <row r="3215" spans="1:21" ht="42.75" x14ac:dyDescent="0.4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6"/>
        <v>100</v>
      </c>
      <c r="P3215">
        <f t="shared" si="247"/>
        <v>127.81</v>
      </c>
      <c r="Q3215" s="11" t="s">
        <v>8315</v>
      </c>
      <c r="R3215" t="s">
        <v>8316</v>
      </c>
      <c r="S3215" s="16">
        <f t="shared" si="248"/>
        <v>42171.763414351852</v>
      </c>
      <c r="T3215" s="16">
        <f t="shared" si="249"/>
        <v>42211.763414351852</v>
      </c>
    </row>
    <row r="3216" spans="1:21" ht="42.75" x14ac:dyDescent="0.4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6"/>
        <v>102</v>
      </c>
      <c r="P3216">
        <f t="shared" si="247"/>
        <v>106.57</v>
      </c>
      <c r="Q3216" s="11" t="s">
        <v>8315</v>
      </c>
      <c r="R3216" t="s">
        <v>8316</v>
      </c>
      <c r="S3216" s="16">
        <f t="shared" si="248"/>
        <v>42337.792511574073</v>
      </c>
      <c r="T3216" s="16">
        <f t="shared" si="249"/>
        <v>42374.996527777781</v>
      </c>
    </row>
    <row r="3217" spans="1:20" ht="57" x14ac:dyDescent="0.4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6"/>
        <v>100</v>
      </c>
      <c r="P3217">
        <f t="shared" si="247"/>
        <v>262.11</v>
      </c>
      <c r="Q3217" s="11" t="s">
        <v>8315</v>
      </c>
      <c r="R3217" t="s">
        <v>8316</v>
      </c>
      <c r="S3217" s="16">
        <f t="shared" si="248"/>
        <v>42219.665173611109</v>
      </c>
      <c r="T3217" s="16">
        <f t="shared" si="249"/>
        <v>42257.165972222225</v>
      </c>
    </row>
    <row r="3218" spans="1:20" ht="42.75" x14ac:dyDescent="0.4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6"/>
        <v>100</v>
      </c>
      <c r="P3218">
        <f t="shared" si="247"/>
        <v>57.17</v>
      </c>
      <c r="Q3218" s="11" t="s">
        <v>8315</v>
      </c>
      <c r="R3218" t="s">
        <v>8316</v>
      </c>
      <c r="S3218" s="16">
        <f t="shared" si="248"/>
        <v>42165.462627314817</v>
      </c>
      <c r="T3218" s="16">
        <f t="shared" si="249"/>
        <v>42196.604166666672</v>
      </c>
    </row>
    <row r="3219" spans="1:20" ht="28.5" x14ac:dyDescent="0.4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6"/>
        <v>116</v>
      </c>
      <c r="P3219">
        <f t="shared" si="247"/>
        <v>50.2</v>
      </c>
      <c r="Q3219" s="11" t="s">
        <v>8315</v>
      </c>
      <c r="R3219" t="s">
        <v>8316</v>
      </c>
      <c r="S3219" s="16">
        <f t="shared" si="248"/>
        <v>42648.546111111107</v>
      </c>
      <c r="T3219" s="16">
        <f t="shared" si="249"/>
        <v>42678.546111111107</v>
      </c>
    </row>
    <row r="3220" spans="1:20" ht="42.75" x14ac:dyDescent="0.4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6"/>
        <v>102</v>
      </c>
      <c r="P3220">
        <f t="shared" si="247"/>
        <v>66.59</v>
      </c>
      <c r="Q3220" s="11" t="s">
        <v>8315</v>
      </c>
      <c r="R3220" t="s">
        <v>8316</v>
      </c>
      <c r="S3220" s="16">
        <f t="shared" si="248"/>
        <v>41971.002152777779</v>
      </c>
      <c r="T3220" s="16">
        <f t="shared" si="249"/>
        <v>42004</v>
      </c>
    </row>
    <row r="3221" spans="1:20" ht="28.5" x14ac:dyDescent="0.4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6"/>
        <v>100</v>
      </c>
      <c r="P3221">
        <f t="shared" si="247"/>
        <v>168.25</v>
      </c>
      <c r="Q3221" s="11" t="s">
        <v>8315</v>
      </c>
      <c r="R3221" t="s">
        <v>8316</v>
      </c>
      <c r="S3221" s="16">
        <f t="shared" si="248"/>
        <v>42050.983182870375</v>
      </c>
      <c r="T3221" s="16">
        <f t="shared" si="249"/>
        <v>42085.941516203704</v>
      </c>
    </row>
    <row r="3222" spans="1:20" ht="28.5" x14ac:dyDescent="0.4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6"/>
        <v>101</v>
      </c>
      <c r="P3222">
        <f t="shared" si="247"/>
        <v>256.37</v>
      </c>
      <c r="Q3222" s="11" t="s">
        <v>8315</v>
      </c>
      <c r="R3222" t="s">
        <v>8316</v>
      </c>
      <c r="S3222" s="16">
        <f t="shared" si="248"/>
        <v>42772.833379629628</v>
      </c>
      <c r="T3222" s="16">
        <f t="shared" si="249"/>
        <v>42806.875</v>
      </c>
    </row>
    <row r="3223" spans="1:20" ht="57" x14ac:dyDescent="0.4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6"/>
        <v>103</v>
      </c>
      <c r="P3223">
        <f t="shared" si="247"/>
        <v>36.61</v>
      </c>
      <c r="Q3223" s="11" t="s">
        <v>8315</v>
      </c>
      <c r="R3223" t="s">
        <v>8316</v>
      </c>
      <c r="S3223" s="16">
        <f t="shared" si="248"/>
        <v>42155.696793981479</v>
      </c>
      <c r="T3223" s="16">
        <f t="shared" si="249"/>
        <v>42190.696793981479</v>
      </c>
    </row>
    <row r="3224" spans="1:20" ht="42.75" x14ac:dyDescent="0.4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6"/>
        <v>125</v>
      </c>
      <c r="P3224">
        <f t="shared" si="247"/>
        <v>37.14</v>
      </c>
      <c r="Q3224" s="11" t="s">
        <v>8315</v>
      </c>
      <c r="R3224" t="s">
        <v>8316</v>
      </c>
      <c r="S3224" s="16">
        <f t="shared" si="248"/>
        <v>42270.582141203704</v>
      </c>
      <c r="T3224" s="16">
        <f t="shared" si="249"/>
        <v>42301.895138888889</v>
      </c>
    </row>
    <row r="3225" spans="1:20" ht="28.5" x14ac:dyDescent="0.4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6"/>
        <v>110</v>
      </c>
      <c r="P3225">
        <f t="shared" si="247"/>
        <v>45.88</v>
      </c>
      <c r="Q3225" s="11" t="s">
        <v>8315</v>
      </c>
      <c r="R3225" t="s">
        <v>8316</v>
      </c>
      <c r="S3225" s="16">
        <f t="shared" si="248"/>
        <v>42206.835370370376</v>
      </c>
      <c r="T3225" s="16">
        <f t="shared" si="249"/>
        <v>42236.835370370376</v>
      </c>
    </row>
    <row r="3226" spans="1:20" ht="42.75" x14ac:dyDescent="0.4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6"/>
        <v>102</v>
      </c>
      <c r="P3226">
        <f t="shared" si="247"/>
        <v>141.71</v>
      </c>
      <c r="Q3226" s="11" t="s">
        <v>8315</v>
      </c>
      <c r="R3226" t="s">
        <v>8316</v>
      </c>
      <c r="S3226" s="16">
        <f t="shared" si="248"/>
        <v>42697.850844907407</v>
      </c>
      <c r="T3226" s="16">
        <f t="shared" si="249"/>
        <v>42745.208333333328</v>
      </c>
    </row>
    <row r="3227" spans="1:20" ht="42.75" x14ac:dyDescent="0.4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6"/>
        <v>102</v>
      </c>
      <c r="P3227">
        <f t="shared" si="247"/>
        <v>52.49</v>
      </c>
      <c r="Q3227" s="11" t="s">
        <v>8315</v>
      </c>
      <c r="R3227" t="s">
        <v>8316</v>
      </c>
      <c r="S3227" s="16">
        <f t="shared" si="248"/>
        <v>42503.559467592597</v>
      </c>
      <c r="T3227" s="16">
        <f t="shared" si="249"/>
        <v>42524.875</v>
      </c>
    </row>
    <row r="3228" spans="1:20" ht="42.75" x14ac:dyDescent="0.4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6"/>
        <v>104</v>
      </c>
      <c r="P3228">
        <f t="shared" si="247"/>
        <v>59.52</v>
      </c>
      <c r="Q3228" s="11" t="s">
        <v>8315</v>
      </c>
      <c r="R3228" t="s">
        <v>8316</v>
      </c>
      <c r="S3228" s="16">
        <f t="shared" si="248"/>
        <v>42277.583472222221</v>
      </c>
      <c r="T3228" s="16">
        <f t="shared" si="249"/>
        <v>42307.583472222221</v>
      </c>
    </row>
    <row r="3229" spans="1:20" ht="42.75" x14ac:dyDescent="0.4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6"/>
        <v>125</v>
      </c>
      <c r="P3229">
        <f t="shared" si="247"/>
        <v>50</v>
      </c>
      <c r="Q3229" s="11" t="s">
        <v>8315</v>
      </c>
      <c r="R3229" t="s">
        <v>8316</v>
      </c>
      <c r="S3229" s="16">
        <f t="shared" si="248"/>
        <v>42722.882361111115</v>
      </c>
      <c r="T3229" s="16">
        <f t="shared" si="249"/>
        <v>42752.882361111115</v>
      </c>
    </row>
    <row r="3230" spans="1:20" ht="28.5" x14ac:dyDescent="0.4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6"/>
        <v>102</v>
      </c>
      <c r="P3230">
        <f t="shared" si="247"/>
        <v>193.62</v>
      </c>
      <c r="Q3230" s="11" t="s">
        <v>8315</v>
      </c>
      <c r="R3230" t="s">
        <v>8316</v>
      </c>
      <c r="S3230" s="16">
        <f t="shared" si="248"/>
        <v>42323.70930555556</v>
      </c>
      <c r="T3230" s="16">
        <f t="shared" si="249"/>
        <v>42355.207638888889</v>
      </c>
    </row>
    <row r="3231" spans="1:20" ht="42.75" x14ac:dyDescent="0.4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6"/>
        <v>108</v>
      </c>
      <c r="P3231">
        <f t="shared" si="247"/>
        <v>106.8</v>
      </c>
      <c r="Q3231" s="11" t="s">
        <v>8315</v>
      </c>
      <c r="R3231" t="s">
        <v>8316</v>
      </c>
      <c r="S3231" s="16">
        <f t="shared" si="248"/>
        <v>41933.291643518518</v>
      </c>
      <c r="T3231" s="16">
        <f t="shared" si="249"/>
        <v>41963.333310185189</v>
      </c>
    </row>
    <row r="3232" spans="1:20" ht="42.75" x14ac:dyDescent="0.4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6"/>
        <v>110</v>
      </c>
      <c r="P3232">
        <f t="shared" si="247"/>
        <v>77.22</v>
      </c>
      <c r="Q3232" s="11" t="s">
        <v>8315</v>
      </c>
      <c r="R3232" t="s">
        <v>8316</v>
      </c>
      <c r="S3232" s="16">
        <f t="shared" si="248"/>
        <v>41898.168125000004</v>
      </c>
      <c r="T3232" s="16">
        <f t="shared" si="249"/>
        <v>41913.165972222225</v>
      </c>
    </row>
    <row r="3233" spans="1:20" ht="42.75" x14ac:dyDescent="0.4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6"/>
        <v>161</v>
      </c>
      <c r="P3233">
        <f t="shared" si="247"/>
        <v>57.5</v>
      </c>
      <c r="Q3233" s="11" t="s">
        <v>8315</v>
      </c>
      <c r="R3233" t="s">
        <v>8316</v>
      </c>
      <c r="S3233" s="16">
        <f t="shared" si="248"/>
        <v>42446.943831018521</v>
      </c>
      <c r="T3233" s="16">
        <f t="shared" si="249"/>
        <v>42476.943831018521</v>
      </c>
    </row>
    <row r="3234" spans="1:20" ht="42.75" x14ac:dyDescent="0.4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6"/>
        <v>131</v>
      </c>
      <c r="P3234">
        <f t="shared" si="247"/>
        <v>50.46</v>
      </c>
      <c r="Q3234" s="11" t="s">
        <v>8315</v>
      </c>
      <c r="R3234" t="s">
        <v>8316</v>
      </c>
      <c r="S3234" s="16">
        <f t="shared" si="248"/>
        <v>42463.81385416667</v>
      </c>
      <c r="T3234" s="16">
        <f t="shared" si="249"/>
        <v>42494.165972222225</v>
      </c>
    </row>
    <row r="3235" spans="1:20" ht="42.75" x14ac:dyDescent="0.4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6"/>
        <v>119</v>
      </c>
      <c r="P3235">
        <f t="shared" si="247"/>
        <v>97.38</v>
      </c>
      <c r="Q3235" s="11" t="s">
        <v>8315</v>
      </c>
      <c r="R3235" t="s">
        <v>8316</v>
      </c>
      <c r="S3235" s="16">
        <f t="shared" si="248"/>
        <v>42766.805034722223</v>
      </c>
      <c r="T3235" s="16">
        <f t="shared" si="249"/>
        <v>42796.805034722223</v>
      </c>
    </row>
    <row r="3236" spans="1:20" ht="42.75" x14ac:dyDescent="0.4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6"/>
        <v>100</v>
      </c>
      <c r="P3236">
        <f t="shared" si="247"/>
        <v>34.92</v>
      </c>
      <c r="Q3236" s="11" t="s">
        <v>8315</v>
      </c>
      <c r="R3236" t="s">
        <v>8316</v>
      </c>
      <c r="S3236" s="16">
        <f t="shared" si="248"/>
        <v>42734.789444444439</v>
      </c>
      <c r="T3236" s="16">
        <f t="shared" si="249"/>
        <v>42767.979861111111</v>
      </c>
    </row>
    <row r="3237" spans="1:20" ht="42.75" x14ac:dyDescent="0.4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6"/>
        <v>103</v>
      </c>
      <c r="P3237">
        <f t="shared" si="247"/>
        <v>85.53</v>
      </c>
      <c r="Q3237" s="11" t="s">
        <v>8315</v>
      </c>
      <c r="R3237" t="s">
        <v>8316</v>
      </c>
      <c r="S3237" s="16">
        <f t="shared" si="248"/>
        <v>42522.347812499997</v>
      </c>
      <c r="T3237" s="16">
        <f t="shared" si="249"/>
        <v>42552.347812499997</v>
      </c>
    </row>
    <row r="3238" spans="1:20" ht="42.75" x14ac:dyDescent="0.4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6"/>
        <v>101</v>
      </c>
      <c r="P3238">
        <f t="shared" si="247"/>
        <v>182.91</v>
      </c>
      <c r="Q3238" s="11" t="s">
        <v>8315</v>
      </c>
      <c r="R3238" t="s">
        <v>8316</v>
      </c>
      <c r="S3238" s="16">
        <f t="shared" si="248"/>
        <v>42702.917048611111</v>
      </c>
      <c r="T3238" s="16">
        <f t="shared" si="249"/>
        <v>42732.917048611111</v>
      </c>
    </row>
    <row r="3239" spans="1:20" ht="28.5" x14ac:dyDescent="0.4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6"/>
        <v>101</v>
      </c>
      <c r="P3239">
        <f t="shared" si="247"/>
        <v>131.13999999999999</v>
      </c>
      <c r="Q3239" s="11" t="s">
        <v>8315</v>
      </c>
      <c r="R3239" t="s">
        <v>8316</v>
      </c>
      <c r="S3239" s="16">
        <f t="shared" si="248"/>
        <v>42252.474351851852</v>
      </c>
      <c r="T3239" s="16">
        <f t="shared" si="249"/>
        <v>42276.165972222225</v>
      </c>
    </row>
    <row r="3240" spans="1:20" ht="42.75" x14ac:dyDescent="0.4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6"/>
        <v>112</v>
      </c>
      <c r="P3240">
        <f t="shared" si="247"/>
        <v>39.81</v>
      </c>
      <c r="Q3240" s="11" t="s">
        <v>8315</v>
      </c>
      <c r="R3240" t="s">
        <v>8316</v>
      </c>
      <c r="S3240" s="16">
        <f t="shared" si="248"/>
        <v>42156.510393518518</v>
      </c>
      <c r="T3240" s="16">
        <f t="shared" si="249"/>
        <v>42186.510393518518</v>
      </c>
    </row>
    <row r="3241" spans="1:20" ht="42.75" x14ac:dyDescent="0.4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6"/>
        <v>106</v>
      </c>
      <c r="P3241">
        <f t="shared" si="247"/>
        <v>59.7</v>
      </c>
      <c r="Q3241" s="11" t="s">
        <v>8315</v>
      </c>
      <c r="R3241" t="s">
        <v>8316</v>
      </c>
      <c r="S3241" s="16">
        <f t="shared" si="248"/>
        <v>42278.089039351849</v>
      </c>
      <c r="T3241" s="16">
        <f t="shared" si="249"/>
        <v>42302.999305555553</v>
      </c>
    </row>
    <row r="3242" spans="1:20" ht="42.75" x14ac:dyDescent="0.4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6"/>
        <v>101</v>
      </c>
      <c r="P3242">
        <f t="shared" si="247"/>
        <v>88.74</v>
      </c>
      <c r="Q3242" s="11" t="s">
        <v>8315</v>
      </c>
      <c r="R3242" t="s">
        <v>8316</v>
      </c>
      <c r="S3242" s="16">
        <f t="shared" si="248"/>
        <v>42754.693842592591</v>
      </c>
      <c r="T3242" s="16">
        <f t="shared" si="249"/>
        <v>42782.958333333328</v>
      </c>
    </row>
    <row r="3243" spans="1:20" ht="57" x14ac:dyDescent="0.4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6"/>
        <v>115</v>
      </c>
      <c r="P3243">
        <f t="shared" si="247"/>
        <v>58.69</v>
      </c>
      <c r="Q3243" s="11" t="s">
        <v>8315</v>
      </c>
      <c r="R3243" t="s">
        <v>8316</v>
      </c>
      <c r="S3243" s="16">
        <f t="shared" si="248"/>
        <v>41893.324884259258</v>
      </c>
      <c r="T3243" s="16">
        <f t="shared" si="249"/>
        <v>41926.290972222225</v>
      </c>
    </row>
    <row r="3244" spans="1:20" ht="28.5" x14ac:dyDescent="0.4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6"/>
        <v>127</v>
      </c>
      <c r="P3244">
        <f t="shared" si="247"/>
        <v>69.569999999999993</v>
      </c>
      <c r="Q3244" s="11" t="s">
        <v>8315</v>
      </c>
      <c r="R3244" t="s">
        <v>8316</v>
      </c>
      <c r="S3244" s="16">
        <f t="shared" si="248"/>
        <v>41871.755694444444</v>
      </c>
      <c r="T3244" s="16">
        <f t="shared" si="249"/>
        <v>41901.755694444444</v>
      </c>
    </row>
    <row r="3245" spans="1:20" ht="42.75" x14ac:dyDescent="0.4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6"/>
        <v>103</v>
      </c>
      <c r="P3245">
        <f t="shared" si="247"/>
        <v>115.87</v>
      </c>
      <c r="Q3245" s="11" t="s">
        <v>8315</v>
      </c>
      <c r="R3245" t="s">
        <v>8316</v>
      </c>
      <c r="S3245" s="16">
        <f t="shared" si="248"/>
        <v>42262.096782407403</v>
      </c>
      <c r="T3245" s="16">
        <f t="shared" si="249"/>
        <v>42286</v>
      </c>
    </row>
    <row r="3246" spans="1:20" ht="42.75" x14ac:dyDescent="0.4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6"/>
        <v>103</v>
      </c>
      <c r="P3246">
        <f t="shared" si="247"/>
        <v>23.87</v>
      </c>
      <c r="Q3246" s="11" t="s">
        <v>8315</v>
      </c>
      <c r="R3246" t="s">
        <v>8316</v>
      </c>
      <c r="S3246" s="16">
        <f t="shared" si="248"/>
        <v>42675.694236111114</v>
      </c>
      <c r="T3246" s="16">
        <f t="shared" si="249"/>
        <v>42705.735902777778</v>
      </c>
    </row>
    <row r="3247" spans="1:20" ht="42.75" x14ac:dyDescent="0.4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6"/>
        <v>104</v>
      </c>
      <c r="P3247">
        <f t="shared" si="247"/>
        <v>81.13</v>
      </c>
      <c r="Q3247" s="11" t="s">
        <v>8315</v>
      </c>
      <c r="R3247" t="s">
        <v>8316</v>
      </c>
      <c r="S3247" s="16">
        <f t="shared" si="248"/>
        <v>42135.60020833333</v>
      </c>
      <c r="T3247" s="16">
        <f t="shared" si="249"/>
        <v>42167.083333333328</v>
      </c>
    </row>
    <row r="3248" spans="1:20" ht="42.75" x14ac:dyDescent="0.4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6"/>
        <v>111</v>
      </c>
      <c r="P3248">
        <f t="shared" si="247"/>
        <v>57.63</v>
      </c>
      <c r="Q3248" s="11" t="s">
        <v>8315</v>
      </c>
      <c r="R3248" t="s">
        <v>8316</v>
      </c>
      <c r="S3248" s="16">
        <f t="shared" si="248"/>
        <v>42230.472222222219</v>
      </c>
      <c r="T3248" s="16">
        <f t="shared" si="249"/>
        <v>42259.165972222225</v>
      </c>
    </row>
    <row r="3249" spans="1:20" ht="42.75" x14ac:dyDescent="0.4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6"/>
        <v>106</v>
      </c>
      <c r="P3249">
        <f t="shared" si="247"/>
        <v>46.43</v>
      </c>
      <c r="Q3249" s="11" t="s">
        <v>8315</v>
      </c>
      <c r="R3249" t="s">
        <v>8316</v>
      </c>
      <c r="S3249" s="16">
        <f t="shared" si="248"/>
        <v>42167.434166666666</v>
      </c>
      <c r="T3249" s="16">
        <f t="shared" si="249"/>
        <v>42197.434166666666</v>
      </c>
    </row>
    <row r="3250" spans="1:20" ht="28.5" x14ac:dyDescent="0.4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6"/>
        <v>101</v>
      </c>
      <c r="P3250">
        <f t="shared" si="247"/>
        <v>60.48</v>
      </c>
      <c r="Q3250" s="11" t="s">
        <v>8315</v>
      </c>
      <c r="R3250" t="s">
        <v>8316</v>
      </c>
      <c r="S3250" s="16">
        <f t="shared" si="248"/>
        <v>42068.888391203705</v>
      </c>
      <c r="T3250" s="16">
        <f t="shared" si="249"/>
        <v>42098.846724537041</v>
      </c>
    </row>
    <row r="3251" spans="1:20" ht="42.75" x14ac:dyDescent="0.4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6"/>
        <v>105</v>
      </c>
      <c r="P3251">
        <f t="shared" si="247"/>
        <v>65.58</v>
      </c>
      <c r="Q3251" s="11" t="s">
        <v>8315</v>
      </c>
      <c r="R3251" t="s">
        <v>8316</v>
      </c>
      <c r="S3251" s="16">
        <f t="shared" si="248"/>
        <v>42145.746689814812</v>
      </c>
      <c r="T3251" s="16">
        <f t="shared" si="249"/>
        <v>42175.746689814812</v>
      </c>
    </row>
    <row r="3252" spans="1:20" ht="42.75" x14ac:dyDescent="0.4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6"/>
        <v>102</v>
      </c>
      <c r="P3252">
        <f t="shared" si="247"/>
        <v>119.19</v>
      </c>
      <c r="Q3252" s="11" t="s">
        <v>8315</v>
      </c>
      <c r="R3252" t="s">
        <v>8316</v>
      </c>
      <c r="S3252" s="16">
        <f t="shared" si="248"/>
        <v>41918.742175925923</v>
      </c>
      <c r="T3252" s="16">
        <f t="shared" si="249"/>
        <v>41948.783842592595</v>
      </c>
    </row>
    <row r="3253" spans="1:20" ht="42.75" x14ac:dyDescent="0.4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6"/>
        <v>111</v>
      </c>
      <c r="P3253">
        <f t="shared" si="247"/>
        <v>83.05</v>
      </c>
      <c r="Q3253" s="11" t="s">
        <v>8315</v>
      </c>
      <c r="R3253" t="s">
        <v>8316</v>
      </c>
      <c r="S3253" s="16">
        <f t="shared" si="248"/>
        <v>42146.731087962966</v>
      </c>
      <c r="T3253" s="16">
        <f t="shared" si="249"/>
        <v>42176.731087962966</v>
      </c>
    </row>
    <row r="3254" spans="1:20" ht="28.5" x14ac:dyDescent="0.4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6"/>
        <v>128</v>
      </c>
      <c r="P3254">
        <f t="shared" si="247"/>
        <v>57.52</v>
      </c>
      <c r="Q3254" s="11" t="s">
        <v>8315</v>
      </c>
      <c r="R3254" t="s">
        <v>8316</v>
      </c>
      <c r="S3254" s="16">
        <f t="shared" si="248"/>
        <v>42590.472685185188</v>
      </c>
      <c r="T3254" s="16">
        <f t="shared" si="249"/>
        <v>42620.472685185188</v>
      </c>
    </row>
    <row r="3255" spans="1:20" ht="42.75" x14ac:dyDescent="0.4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6"/>
        <v>102</v>
      </c>
      <c r="P3255">
        <f t="shared" si="247"/>
        <v>177.09</v>
      </c>
      <c r="Q3255" s="11" t="s">
        <v>8315</v>
      </c>
      <c r="R3255" t="s">
        <v>8316</v>
      </c>
      <c r="S3255" s="16">
        <f t="shared" si="248"/>
        <v>42602.576712962968</v>
      </c>
      <c r="T3255" s="16">
        <f t="shared" si="249"/>
        <v>42621.15625</v>
      </c>
    </row>
    <row r="3256" spans="1:20" ht="42.75" x14ac:dyDescent="0.4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6"/>
        <v>101</v>
      </c>
      <c r="P3256">
        <f t="shared" si="247"/>
        <v>70.77</v>
      </c>
      <c r="Q3256" s="11" t="s">
        <v>8315</v>
      </c>
      <c r="R3256" t="s">
        <v>8316</v>
      </c>
      <c r="S3256" s="16">
        <f t="shared" si="248"/>
        <v>42059.085752314815</v>
      </c>
      <c r="T3256" s="16">
        <f t="shared" si="249"/>
        <v>42089.044085648144</v>
      </c>
    </row>
    <row r="3257" spans="1:20" ht="42.75" x14ac:dyDescent="0.4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6"/>
        <v>175</v>
      </c>
      <c r="P3257">
        <f t="shared" si="247"/>
        <v>29.17</v>
      </c>
      <c r="Q3257" s="11" t="s">
        <v>8315</v>
      </c>
      <c r="R3257" t="s">
        <v>8316</v>
      </c>
      <c r="S3257" s="16">
        <f t="shared" si="248"/>
        <v>41889.768229166664</v>
      </c>
      <c r="T3257" s="16">
        <f t="shared" si="249"/>
        <v>41919.768229166664</v>
      </c>
    </row>
    <row r="3258" spans="1:20" ht="42.75" x14ac:dyDescent="0.4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6"/>
        <v>128</v>
      </c>
      <c r="P3258">
        <f t="shared" si="247"/>
        <v>72.760000000000005</v>
      </c>
      <c r="Q3258" s="11" t="s">
        <v>8315</v>
      </c>
      <c r="R3258" t="s">
        <v>8316</v>
      </c>
      <c r="S3258" s="16">
        <f t="shared" si="248"/>
        <v>42144.573807870373</v>
      </c>
      <c r="T3258" s="16">
        <f t="shared" si="249"/>
        <v>42166.165972222225</v>
      </c>
    </row>
    <row r="3259" spans="1:20" ht="42.75" x14ac:dyDescent="0.4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6"/>
        <v>106</v>
      </c>
      <c r="P3259">
        <f t="shared" si="247"/>
        <v>51.85</v>
      </c>
      <c r="Q3259" s="11" t="s">
        <v>8315</v>
      </c>
      <c r="R3259" t="s">
        <v>8316</v>
      </c>
      <c r="S3259" s="16">
        <f t="shared" si="248"/>
        <v>42758.559629629628</v>
      </c>
      <c r="T3259" s="16">
        <f t="shared" si="249"/>
        <v>42788.559629629628</v>
      </c>
    </row>
    <row r="3260" spans="1:20" ht="28.5" x14ac:dyDescent="0.4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6"/>
        <v>105</v>
      </c>
      <c r="P3260">
        <f t="shared" si="247"/>
        <v>98.2</v>
      </c>
      <c r="Q3260" s="11" t="s">
        <v>8315</v>
      </c>
      <c r="R3260" t="s">
        <v>8316</v>
      </c>
      <c r="S3260" s="16">
        <f t="shared" si="248"/>
        <v>41982.887280092589</v>
      </c>
      <c r="T3260" s="16">
        <f t="shared" si="249"/>
        <v>42012.887280092589</v>
      </c>
    </row>
    <row r="3261" spans="1:20" ht="42.75" x14ac:dyDescent="0.4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6"/>
        <v>106</v>
      </c>
      <c r="P3261">
        <f t="shared" si="247"/>
        <v>251.74</v>
      </c>
      <c r="Q3261" s="11" t="s">
        <v>8315</v>
      </c>
      <c r="R3261" t="s">
        <v>8316</v>
      </c>
      <c r="S3261" s="16">
        <f t="shared" si="248"/>
        <v>42614.760937500003</v>
      </c>
      <c r="T3261" s="16">
        <f t="shared" si="249"/>
        <v>42644.165972222225</v>
      </c>
    </row>
    <row r="3262" spans="1:20" ht="42.75" x14ac:dyDescent="0.4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6"/>
        <v>109</v>
      </c>
      <c r="P3262">
        <f t="shared" si="247"/>
        <v>74.819999999999993</v>
      </c>
      <c r="Q3262" s="11" t="s">
        <v>8315</v>
      </c>
      <c r="R3262" t="s">
        <v>8316</v>
      </c>
      <c r="S3262" s="16">
        <f t="shared" si="248"/>
        <v>42303.672662037032</v>
      </c>
      <c r="T3262" s="16">
        <f t="shared" si="249"/>
        <v>42338.714328703703</v>
      </c>
    </row>
    <row r="3263" spans="1:20" ht="42.75" x14ac:dyDescent="0.4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6"/>
        <v>100</v>
      </c>
      <c r="P3263">
        <f t="shared" si="247"/>
        <v>67.650000000000006</v>
      </c>
      <c r="Q3263" s="11" t="s">
        <v>8315</v>
      </c>
      <c r="R3263" t="s">
        <v>8316</v>
      </c>
      <c r="S3263" s="16">
        <f t="shared" si="248"/>
        <v>42171.725416666668</v>
      </c>
      <c r="T3263" s="16">
        <f t="shared" si="249"/>
        <v>42201.725416666668</v>
      </c>
    </row>
    <row r="3264" spans="1:20" ht="28.5" x14ac:dyDescent="0.4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6"/>
        <v>103</v>
      </c>
      <c r="P3264">
        <f t="shared" si="247"/>
        <v>93.81</v>
      </c>
      <c r="Q3264" s="11" t="s">
        <v>8315</v>
      </c>
      <c r="R3264" t="s">
        <v>8316</v>
      </c>
      <c r="S3264" s="16">
        <f t="shared" si="248"/>
        <v>41964.315532407403</v>
      </c>
      <c r="T3264" s="16">
        <f t="shared" si="249"/>
        <v>41995.166666666672</v>
      </c>
    </row>
    <row r="3265" spans="1:20" ht="28.5" x14ac:dyDescent="0.4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6"/>
        <v>112</v>
      </c>
      <c r="P3265">
        <f t="shared" si="247"/>
        <v>41.24</v>
      </c>
      <c r="Q3265" s="11" t="s">
        <v>8315</v>
      </c>
      <c r="R3265" t="s">
        <v>8316</v>
      </c>
      <c r="S3265" s="16">
        <f t="shared" si="248"/>
        <v>42284.516064814816</v>
      </c>
      <c r="T3265" s="16">
        <f t="shared" si="249"/>
        <v>42307.875</v>
      </c>
    </row>
    <row r="3266" spans="1:20" ht="28.5" x14ac:dyDescent="0.4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6"/>
        <v>103</v>
      </c>
      <c r="P3266">
        <f t="shared" si="247"/>
        <v>52.55</v>
      </c>
      <c r="Q3266" s="11" t="s">
        <v>8315</v>
      </c>
      <c r="R3266" t="s">
        <v>8316</v>
      </c>
      <c r="S3266" s="16">
        <f t="shared" si="248"/>
        <v>42016.800208333334</v>
      </c>
      <c r="T3266" s="16">
        <f t="shared" si="249"/>
        <v>42032.916666666672</v>
      </c>
    </row>
    <row r="3267" spans="1:20" ht="42.75" x14ac:dyDescent="0.4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0">ROUND(E3267/D3267*100,0)</f>
        <v>164</v>
      </c>
      <c r="P3267">
        <f t="shared" ref="P3267:P3330" si="251">IFERROR(ROUND(E3267/L3267,2),0)</f>
        <v>70.290000000000006</v>
      </c>
      <c r="Q3267" s="11" t="s">
        <v>8315</v>
      </c>
      <c r="R3267" t="s">
        <v>8316</v>
      </c>
      <c r="S3267" s="16">
        <f t="shared" ref="S3267:S3330" si="252">(((J3267/60)/60)/24)+DATE(1970,1,1)</f>
        <v>42311.711979166663</v>
      </c>
      <c r="T3267" s="16">
        <f t="shared" ref="T3267:T3330" si="253">(((I3267/60)/60)/24)+DATE(1970,1,1)</f>
        <v>42341.708333333328</v>
      </c>
    </row>
    <row r="3268" spans="1:20" ht="42.75" x14ac:dyDescent="0.4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0"/>
        <v>131</v>
      </c>
      <c r="P3268">
        <f t="shared" si="251"/>
        <v>48.33</v>
      </c>
      <c r="Q3268" s="11" t="s">
        <v>8315</v>
      </c>
      <c r="R3268" t="s">
        <v>8316</v>
      </c>
      <c r="S3268" s="16">
        <f t="shared" si="252"/>
        <v>42136.536134259266</v>
      </c>
      <c r="T3268" s="16">
        <f t="shared" si="253"/>
        <v>42167.875</v>
      </c>
    </row>
    <row r="3269" spans="1:20" ht="42.75" x14ac:dyDescent="0.4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0"/>
        <v>102</v>
      </c>
      <c r="P3269">
        <f t="shared" si="251"/>
        <v>53.18</v>
      </c>
      <c r="Q3269" s="11" t="s">
        <v>8315</v>
      </c>
      <c r="R3269" t="s">
        <v>8316</v>
      </c>
      <c r="S3269" s="16">
        <f t="shared" si="252"/>
        <v>42172.757638888885</v>
      </c>
      <c r="T3269" s="16">
        <f t="shared" si="253"/>
        <v>42202.757638888885</v>
      </c>
    </row>
    <row r="3270" spans="1:20" ht="42.75" x14ac:dyDescent="0.4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0"/>
        <v>128</v>
      </c>
      <c r="P3270">
        <f t="shared" si="251"/>
        <v>60.95</v>
      </c>
      <c r="Q3270" s="11" t="s">
        <v>8315</v>
      </c>
      <c r="R3270" t="s">
        <v>8316</v>
      </c>
      <c r="S3270" s="16">
        <f t="shared" si="252"/>
        <v>42590.90425925926</v>
      </c>
      <c r="T3270" s="16">
        <f t="shared" si="253"/>
        <v>42606.90425925926</v>
      </c>
    </row>
    <row r="3271" spans="1:20" ht="42.75" x14ac:dyDescent="0.4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0"/>
        <v>102</v>
      </c>
      <c r="P3271">
        <f t="shared" si="251"/>
        <v>116</v>
      </c>
      <c r="Q3271" s="11" t="s">
        <v>8315</v>
      </c>
      <c r="R3271" t="s">
        <v>8316</v>
      </c>
      <c r="S3271" s="16">
        <f t="shared" si="252"/>
        <v>42137.395798611105</v>
      </c>
      <c r="T3271" s="16">
        <f t="shared" si="253"/>
        <v>42171.458333333328</v>
      </c>
    </row>
    <row r="3272" spans="1:20" ht="42.75" x14ac:dyDescent="0.4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0"/>
        <v>102</v>
      </c>
      <c r="P3272">
        <f t="shared" si="251"/>
        <v>61</v>
      </c>
      <c r="Q3272" s="11" t="s">
        <v>8315</v>
      </c>
      <c r="R3272" t="s">
        <v>8316</v>
      </c>
      <c r="S3272" s="16">
        <f t="shared" si="252"/>
        <v>42167.533159722225</v>
      </c>
      <c r="T3272" s="16">
        <f t="shared" si="253"/>
        <v>42197.533159722225</v>
      </c>
    </row>
    <row r="3273" spans="1:20" x14ac:dyDescent="0.4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0"/>
        <v>130</v>
      </c>
      <c r="P3273">
        <f t="shared" si="251"/>
        <v>38.24</v>
      </c>
      <c r="Q3273" s="11" t="s">
        <v>8315</v>
      </c>
      <c r="R3273" t="s">
        <v>8316</v>
      </c>
      <c r="S3273" s="16">
        <f t="shared" si="252"/>
        <v>41915.437210648146</v>
      </c>
      <c r="T3273" s="16">
        <f t="shared" si="253"/>
        <v>41945.478877314818</v>
      </c>
    </row>
    <row r="3274" spans="1:20" ht="42.75" x14ac:dyDescent="0.4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0"/>
        <v>154</v>
      </c>
      <c r="P3274">
        <f t="shared" si="251"/>
        <v>106.5</v>
      </c>
      <c r="Q3274" s="11" t="s">
        <v>8315</v>
      </c>
      <c r="R3274" t="s">
        <v>8316</v>
      </c>
      <c r="S3274" s="16">
        <f t="shared" si="252"/>
        <v>42284.500104166669</v>
      </c>
      <c r="T3274" s="16">
        <f t="shared" si="253"/>
        <v>42314.541770833333</v>
      </c>
    </row>
    <row r="3275" spans="1:20" ht="42.75" x14ac:dyDescent="0.4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0"/>
        <v>107</v>
      </c>
      <c r="P3275">
        <f t="shared" si="251"/>
        <v>204.57</v>
      </c>
      <c r="Q3275" s="11" t="s">
        <v>8315</v>
      </c>
      <c r="R3275" t="s">
        <v>8316</v>
      </c>
      <c r="S3275" s="16">
        <f t="shared" si="252"/>
        <v>42611.801412037035</v>
      </c>
      <c r="T3275" s="16">
        <f t="shared" si="253"/>
        <v>42627.791666666672</v>
      </c>
    </row>
    <row r="3276" spans="1:20" ht="42.75" x14ac:dyDescent="0.4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0"/>
        <v>101</v>
      </c>
      <c r="P3276">
        <f t="shared" si="251"/>
        <v>54.91</v>
      </c>
      <c r="Q3276" s="11" t="s">
        <v>8315</v>
      </c>
      <c r="R3276" t="s">
        <v>8316</v>
      </c>
      <c r="S3276" s="16">
        <f t="shared" si="252"/>
        <v>42400.704537037032</v>
      </c>
      <c r="T3276" s="16">
        <f t="shared" si="253"/>
        <v>42444.875</v>
      </c>
    </row>
    <row r="3277" spans="1:20" ht="42.75" x14ac:dyDescent="0.4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0"/>
        <v>100</v>
      </c>
      <c r="P3277">
        <f t="shared" si="251"/>
        <v>150.41999999999999</v>
      </c>
      <c r="Q3277" s="11" t="s">
        <v>8315</v>
      </c>
      <c r="R3277" t="s">
        <v>8316</v>
      </c>
      <c r="S3277" s="16">
        <f t="shared" si="252"/>
        <v>42017.88045138889</v>
      </c>
      <c r="T3277" s="16">
        <f t="shared" si="253"/>
        <v>42044.1875</v>
      </c>
    </row>
    <row r="3278" spans="1:20" ht="42.75" x14ac:dyDescent="0.4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0"/>
        <v>117</v>
      </c>
      <c r="P3278">
        <f t="shared" si="251"/>
        <v>52.58</v>
      </c>
      <c r="Q3278" s="11" t="s">
        <v>8315</v>
      </c>
      <c r="R3278" t="s">
        <v>8316</v>
      </c>
      <c r="S3278" s="16">
        <f t="shared" si="252"/>
        <v>42426.949988425928</v>
      </c>
      <c r="T3278" s="16">
        <f t="shared" si="253"/>
        <v>42461.165972222225</v>
      </c>
    </row>
    <row r="3279" spans="1:20" ht="42.75" x14ac:dyDescent="0.4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0"/>
        <v>109</v>
      </c>
      <c r="P3279">
        <f t="shared" si="251"/>
        <v>54.3</v>
      </c>
      <c r="Q3279" s="11" t="s">
        <v>8315</v>
      </c>
      <c r="R3279" t="s">
        <v>8316</v>
      </c>
      <c r="S3279" s="16">
        <f t="shared" si="252"/>
        <v>41931.682939814818</v>
      </c>
      <c r="T3279" s="16">
        <f t="shared" si="253"/>
        <v>41961.724606481483</v>
      </c>
    </row>
    <row r="3280" spans="1:20" ht="42.75" x14ac:dyDescent="0.4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0"/>
        <v>103</v>
      </c>
      <c r="P3280">
        <f t="shared" si="251"/>
        <v>76.03</v>
      </c>
      <c r="Q3280" s="11" t="s">
        <v>8315</v>
      </c>
      <c r="R3280" t="s">
        <v>8316</v>
      </c>
      <c r="S3280" s="16">
        <f t="shared" si="252"/>
        <v>42124.848414351851</v>
      </c>
      <c r="T3280" s="16">
        <f t="shared" si="253"/>
        <v>42154.848414351851</v>
      </c>
    </row>
    <row r="3281" spans="1:20" ht="42.75" x14ac:dyDescent="0.4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0"/>
        <v>114</v>
      </c>
      <c r="P3281">
        <f t="shared" si="251"/>
        <v>105.21</v>
      </c>
      <c r="Q3281" s="11" t="s">
        <v>8315</v>
      </c>
      <c r="R3281" t="s">
        <v>8316</v>
      </c>
      <c r="S3281" s="16">
        <f t="shared" si="252"/>
        <v>42431.102534722217</v>
      </c>
      <c r="T3281" s="16">
        <f t="shared" si="253"/>
        <v>42461.06086805556</v>
      </c>
    </row>
    <row r="3282" spans="1:20" ht="42.75" x14ac:dyDescent="0.4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0"/>
        <v>103</v>
      </c>
      <c r="P3282">
        <f t="shared" si="251"/>
        <v>68.67</v>
      </c>
      <c r="Q3282" s="11" t="s">
        <v>8315</v>
      </c>
      <c r="R3282" t="s">
        <v>8316</v>
      </c>
      <c r="S3282" s="16">
        <f t="shared" si="252"/>
        <v>42121.756921296299</v>
      </c>
      <c r="T3282" s="16">
        <f t="shared" si="253"/>
        <v>42156.208333333328</v>
      </c>
    </row>
    <row r="3283" spans="1:20" ht="28.5" x14ac:dyDescent="0.4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0"/>
        <v>122</v>
      </c>
      <c r="P3283">
        <f t="shared" si="251"/>
        <v>129.36000000000001</v>
      </c>
      <c r="Q3283" s="11" t="s">
        <v>8315</v>
      </c>
      <c r="R3283" t="s">
        <v>8316</v>
      </c>
      <c r="S3283" s="16">
        <f t="shared" si="252"/>
        <v>42219.019733796296</v>
      </c>
      <c r="T3283" s="16">
        <f t="shared" si="253"/>
        <v>42249.019733796296</v>
      </c>
    </row>
    <row r="3284" spans="1:20" ht="42.75" x14ac:dyDescent="0.4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0"/>
        <v>103</v>
      </c>
      <c r="P3284">
        <f t="shared" si="251"/>
        <v>134.26</v>
      </c>
      <c r="Q3284" s="11" t="s">
        <v>8315</v>
      </c>
      <c r="R3284" t="s">
        <v>8316</v>
      </c>
      <c r="S3284" s="16">
        <f t="shared" si="252"/>
        <v>42445.19430555556</v>
      </c>
      <c r="T3284" s="16">
        <f t="shared" si="253"/>
        <v>42489.19430555556</v>
      </c>
    </row>
    <row r="3285" spans="1:20" ht="42.75" x14ac:dyDescent="0.4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0"/>
        <v>105</v>
      </c>
      <c r="P3285">
        <f t="shared" si="251"/>
        <v>17.829999999999998</v>
      </c>
      <c r="Q3285" s="11" t="s">
        <v>8315</v>
      </c>
      <c r="R3285" t="s">
        <v>8316</v>
      </c>
      <c r="S3285" s="16">
        <f t="shared" si="252"/>
        <v>42379.74418981481</v>
      </c>
      <c r="T3285" s="16">
        <f t="shared" si="253"/>
        <v>42410.875</v>
      </c>
    </row>
    <row r="3286" spans="1:20" ht="42.75" x14ac:dyDescent="0.4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0"/>
        <v>102</v>
      </c>
      <c r="P3286">
        <f t="shared" si="251"/>
        <v>203.2</v>
      </c>
      <c r="Q3286" s="11" t="s">
        <v>8315</v>
      </c>
      <c r="R3286" t="s">
        <v>8316</v>
      </c>
      <c r="S3286" s="16">
        <f t="shared" si="252"/>
        <v>42380.884872685187</v>
      </c>
      <c r="T3286" s="16">
        <f t="shared" si="253"/>
        <v>42398.249305555553</v>
      </c>
    </row>
    <row r="3287" spans="1:20" x14ac:dyDescent="0.4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0"/>
        <v>112</v>
      </c>
      <c r="P3287">
        <f t="shared" si="251"/>
        <v>69.19</v>
      </c>
      <c r="Q3287" s="11" t="s">
        <v>8315</v>
      </c>
      <c r="R3287" t="s">
        <v>8316</v>
      </c>
      <c r="S3287" s="16">
        <f t="shared" si="252"/>
        <v>42762.942430555559</v>
      </c>
      <c r="T3287" s="16">
        <f t="shared" si="253"/>
        <v>42794.208333333328</v>
      </c>
    </row>
    <row r="3288" spans="1:20" ht="42.75" x14ac:dyDescent="0.4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0"/>
        <v>102</v>
      </c>
      <c r="P3288">
        <f t="shared" si="251"/>
        <v>125.12</v>
      </c>
      <c r="Q3288" s="11" t="s">
        <v>8315</v>
      </c>
      <c r="R3288" t="s">
        <v>8316</v>
      </c>
      <c r="S3288" s="16">
        <f t="shared" si="252"/>
        <v>42567.840069444443</v>
      </c>
      <c r="T3288" s="16">
        <f t="shared" si="253"/>
        <v>42597.840069444443</v>
      </c>
    </row>
    <row r="3289" spans="1:20" ht="28.5" x14ac:dyDescent="0.4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0"/>
        <v>100</v>
      </c>
      <c r="P3289">
        <f t="shared" si="251"/>
        <v>73.53</v>
      </c>
      <c r="Q3289" s="11" t="s">
        <v>8315</v>
      </c>
      <c r="R3289" t="s">
        <v>8316</v>
      </c>
      <c r="S3289" s="16">
        <f t="shared" si="252"/>
        <v>42311.750324074077</v>
      </c>
      <c r="T3289" s="16">
        <f t="shared" si="253"/>
        <v>42336.750324074077</v>
      </c>
    </row>
    <row r="3290" spans="1:20" ht="42.75" x14ac:dyDescent="0.4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0"/>
        <v>100</v>
      </c>
      <c r="P3290">
        <f t="shared" si="251"/>
        <v>48.44</v>
      </c>
      <c r="Q3290" s="11" t="s">
        <v>8315</v>
      </c>
      <c r="R3290" t="s">
        <v>8316</v>
      </c>
      <c r="S3290" s="16">
        <f t="shared" si="252"/>
        <v>42505.774479166663</v>
      </c>
      <c r="T3290" s="16">
        <f t="shared" si="253"/>
        <v>42541.958333333328</v>
      </c>
    </row>
    <row r="3291" spans="1:20" ht="42.75" x14ac:dyDescent="0.4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0"/>
        <v>133</v>
      </c>
      <c r="P3291">
        <f t="shared" si="251"/>
        <v>26.61</v>
      </c>
      <c r="Q3291" s="11" t="s">
        <v>8315</v>
      </c>
      <c r="R3291" t="s">
        <v>8316</v>
      </c>
      <c r="S3291" s="16">
        <f t="shared" si="252"/>
        <v>42758.368078703701</v>
      </c>
      <c r="T3291" s="16">
        <f t="shared" si="253"/>
        <v>42786.368078703701</v>
      </c>
    </row>
    <row r="3292" spans="1:20" ht="71.25" x14ac:dyDescent="0.4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0"/>
        <v>121</v>
      </c>
      <c r="P3292">
        <f t="shared" si="251"/>
        <v>33.67</v>
      </c>
      <c r="Q3292" s="11" t="s">
        <v>8315</v>
      </c>
      <c r="R3292" t="s">
        <v>8316</v>
      </c>
      <c r="S3292" s="16">
        <f t="shared" si="252"/>
        <v>42775.51494212963</v>
      </c>
      <c r="T3292" s="16">
        <f t="shared" si="253"/>
        <v>42805.51494212963</v>
      </c>
    </row>
    <row r="3293" spans="1:20" ht="42.75" x14ac:dyDescent="0.4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0"/>
        <v>114</v>
      </c>
      <c r="P3293">
        <f t="shared" si="251"/>
        <v>40.71</v>
      </c>
      <c r="Q3293" s="11" t="s">
        <v>8315</v>
      </c>
      <c r="R3293" t="s">
        <v>8316</v>
      </c>
      <c r="S3293" s="16">
        <f t="shared" si="252"/>
        <v>42232.702546296292</v>
      </c>
      <c r="T3293" s="16">
        <f t="shared" si="253"/>
        <v>42264.165972222225</v>
      </c>
    </row>
    <row r="3294" spans="1:20" ht="42.75" x14ac:dyDescent="0.4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0"/>
        <v>286</v>
      </c>
      <c r="P3294">
        <f t="shared" si="251"/>
        <v>19.27</v>
      </c>
      <c r="Q3294" s="11" t="s">
        <v>8315</v>
      </c>
      <c r="R3294" t="s">
        <v>8316</v>
      </c>
      <c r="S3294" s="16">
        <f t="shared" si="252"/>
        <v>42282.770231481481</v>
      </c>
      <c r="T3294" s="16">
        <f t="shared" si="253"/>
        <v>42342.811898148153</v>
      </c>
    </row>
    <row r="3295" spans="1:20" ht="57" x14ac:dyDescent="0.4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0"/>
        <v>170</v>
      </c>
      <c r="P3295">
        <f t="shared" si="251"/>
        <v>84.29</v>
      </c>
      <c r="Q3295" s="11" t="s">
        <v>8315</v>
      </c>
      <c r="R3295" t="s">
        <v>8316</v>
      </c>
      <c r="S3295" s="16">
        <f t="shared" si="252"/>
        <v>42768.425370370373</v>
      </c>
      <c r="T3295" s="16">
        <f t="shared" si="253"/>
        <v>42798.425370370373</v>
      </c>
    </row>
    <row r="3296" spans="1:20" ht="42.75" x14ac:dyDescent="0.4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0"/>
        <v>118</v>
      </c>
      <c r="P3296">
        <f t="shared" si="251"/>
        <v>29.58</v>
      </c>
      <c r="Q3296" s="11" t="s">
        <v>8315</v>
      </c>
      <c r="R3296" t="s">
        <v>8316</v>
      </c>
      <c r="S3296" s="16">
        <f t="shared" si="252"/>
        <v>42141.541134259256</v>
      </c>
      <c r="T3296" s="16">
        <f t="shared" si="253"/>
        <v>42171.541134259256</v>
      </c>
    </row>
    <row r="3297" spans="1:20" ht="42.75" x14ac:dyDescent="0.4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0"/>
        <v>103</v>
      </c>
      <c r="P3297">
        <f t="shared" si="251"/>
        <v>26.67</v>
      </c>
      <c r="Q3297" s="11" t="s">
        <v>8315</v>
      </c>
      <c r="R3297" t="s">
        <v>8316</v>
      </c>
      <c r="S3297" s="16">
        <f t="shared" si="252"/>
        <v>42609.442465277782</v>
      </c>
      <c r="T3297" s="16">
        <f t="shared" si="253"/>
        <v>42639.442465277782</v>
      </c>
    </row>
    <row r="3298" spans="1:20" ht="42.75" x14ac:dyDescent="0.4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0"/>
        <v>144</v>
      </c>
      <c r="P3298">
        <f t="shared" si="251"/>
        <v>45.98</v>
      </c>
      <c r="Q3298" s="11" t="s">
        <v>8315</v>
      </c>
      <c r="R3298" t="s">
        <v>8316</v>
      </c>
      <c r="S3298" s="16">
        <f t="shared" si="252"/>
        <v>42309.756620370375</v>
      </c>
      <c r="T3298" s="16">
        <f t="shared" si="253"/>
        <v>42330.916666666672</v>
      </c>
    </row>
    <row r="3299" spans="1:20" ht="42.75" x14ac:dyDescent="0.4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0"/>
        <v>100</v>
      </c>
      <c r="P3299">
        <f t="shared" si="251"/>
        <v>125.09</v>
      </c>
      <c r="Q3299" s="11" t="s">
        <v>8315</v>
      </c>
      <c r="R3299" t="s">
        <v>8316</v>
      </c>
      <c r="S3299" s="16">
        <f t="shared" si="252"/>
        <v>42193.771481481483</v>
      </c>
      <c r="T3299" s="16">
        <f t="shared" si="253"/>
        <v>42212.957638888889</v>
      </c>
    </row>
    <row r="3300" spans="1:20" ht="42.75" x14ac:dyDescent="0.4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0"/>
        <v>102</v>
      </c>
      <c r="P3300">
        <f t="shared" si="251"/>
        <v>141.29</v>
      </c>
      <c r="Q3300" s="11" t="s">
        <v>8315</v>
      </c>
      <c r="R3300" t="s">
        <v>8316</v>
      </c>
      <c r="S3300" s="16">
        <f t="shared" si="252"/>
        <v>42239.957962962959</v>
      </c>
      <c r="T3300" s="16">
        <f t="shared" si="253"/>
        <v>42260</v>
      </c>
    </row>
    <row r="3301" spans="1:20" ht="42.75" x14ac:dyDescent="0.4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0"/>
        <v>116</v>
      </c>
      <c r="P3301">
        <f t="shared" si="251"/>
        <v>55.33</v>
      </c>
      <c r="Q3301" s="11" t="s">
        <v>8315</v>
      </c>
      <c r="R3301" t="s">
        <v>8316</v>
      </c>
      <c r="S3301" s="16">
        <f t="shared" si="252"/>
        <v>42261.917395833334</v>
      </c>
      <c r="T3301" s="16">
        <f t="shared" si="253"/>
        <v>42291.917395833334</v>
      </c>
    </row>
    <row r="3302" spans="1:20" ht="42.75" x14ac:dyDescent="0.4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0"/>
        <v>136</v>
      </c>
      <c r="P3302">
        <f t="shared" si="251"/>
        <v>46.42</v>
      </c>
      <c r="Q3302" s="11" t="s">
        <v>8315</v>
      </c>
      <c r="R3302" t="s">
        <v>8316</v>
      </c>
      <c r="S3302" s="16">
        <f t="shared" si="252"/>
        <v>42102.743773148148</v>
      </c>
      <c r="T3302" s="16">
        <f t="shared" si="253"/>
        <v>42123.743773148148</v>
      </c>
    </row>
    <row r="3303" spans="1:20" ht="42.75" x14ac:dyDescent="0.4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0"/>
        <v>133</v>
      </c>
      <c r="P3303">
        <f t="shared" si="251"/>
        <v>57.2</v>
      </c>
      <c r="Q3303" s="11" t="s">
        <v>8315</v>
      </c>
      <c r="R3303" t="s">
        <v>8316</v>
      </c>
      <c r="S3303" s="16">
        <f t="shared" si="252"/>
        <v>42538.73583333334</v>
      </c>
      <c r="T3303" s="16">
        <f t="shared" si="253"/>
        <v>42583.290972222225</v>
      </c>
    </row>
    <row r="3304" spans="1:20" x14ac:dyDescent="0.4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0"/>
        <v>103</v>
      </c>
      <c r="P3304">
        <f t="shared" si="251"/>
        <v>173.7</v>
      </c>
      <c r="Q3304" s="11" t="s">
        <v>8315</v>
      </c>
      <c r="R3304" t="s">
        <v>8316</v>
      </c>
      <c r="S3304" s="16">
        <f t="shared" si="252"/>
        <v>42681.35157407407</v>
      </c>
      <c r="T3304" s="16">
        <f t="shared" si="253"/>
        <v>42711.35157407407</v>
      </c>
    </row>
    <row r="3305" spans="1:20" ht="42.75" x14ac:dyDescent="0.4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0"/>
        <v>116</v>
      </c>
      <c r="P3305">
        <f t="shared" si="251"/>
        <v>59.6</v>
      </c>
      <c r="Q3305" s="11" t="s">
        <v>8315</v>
      </c>
      <c r="R3305" t="s">
        <v>8316</v>
      </c>
      <c r="S3305" s="16">
        <f t="shared" si="252"/>
        <v>42056.65143518518</v>
      </c>
      <c r="T3305" s="16">
        <f t="shared" si="253"/>
        <v>42091.609768518523</v>
      </c>
    </row>
    <row r="3306" spans="1:20" ht="42.75" x14ac:dyDescent="0.4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0"/>
        <v>105</v>
      </c>
      <c r="P3306">
        <f t="shared" si="251"/>
        <v>89.59</v>
      </c>
      <c r="Q3306" s="11" t="s">
        <v>8315</v>
      </c>
      <c r="R3306" t="s">
        <v>8316</v>
      </c>
      <c r="S3306" s="16">
        <f t="shared" si="252"/>
        <v>42696.624444444446</v>
      </c>
      <c r="T3306" s="16">
        <f t="shared" si="253"/>
        <v>42726.624444444446</v>
      </c>
    </row>
    <row r="3307" spans="1:20" ht="42.75" x14ac:dyDescent="0.4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0"/>
        <v>102</v>
      </c>
      <c r="P3307">
        <f t="shared" si="251"/>
        <v>204.05</v>
      </c>
      <c r="Q3307" s="11" t="s">
        <v>8315</v>
      </c>
      <c r="R3307" t="s">
        <v>8316</v>
      </c>
      <c r="S3307" s="16">
        <f t="shared" si="252"/>
        <v>42186.855879629627</v>
      </c>
      <c r="T3307" s="16">
        <f t="shared" si="253"/>
        <v>42216.855879629627</v>
      </c>
    </row>
    <row r="3308" spans="1:20" ht="57" x14ac:dyDescent="0.4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0"/>
        <v>175</v>
      </c>
      <c r="P3308">
        <f t="shared" si="251"/>
        <v>48.7</v>
      </c>
      <c r="Q3308" s="11" t="s">
        <v>8315</v>
      </c>
      <c r="R3308" t="s">
        <v>8316</v>
      </c>
      <c r="S3308" s="16">
        <f t="shared" si="252"/>
        <v>42493.219236111108</v>
      </c>
      <c r="T3308" s="16">
        <f t="shared" si="253"/>
        <v>42531.125</v>
      </c>
    </row>
    <row r="3309" spans="1:20" ht="42.75" x14ac:dyDescent="0.4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0"/>
        <v>107</v>
      </c>
      <c r="P3309">
        <f t="shared" si="251"/>
        <v>53.34</v>
      </c>
      <c r="Q3309" s="11" t="s">
        <v>8315</v>
      </c>
      <c r="R3309" t="s">
        <v>8316</v>
      </c>
      <c r="S3309" s="16">
        <f t="shared" si="252"/>
        <v>42475.057164351849</v>
      </c>
      <c r="T3309" s="16">
        <f t="shared" si="253"/>
        <v>42505.057164351849</v>
      </c>
    </row>
    <row r="3310" spans="1:20" ht="42.75" x14ac:dyDescent="0.4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0"/>
        <v>122</v>
      </c>
      <c r="P3310">
        <f t="shared" si="251"/>
        <v>75.09</v>
      </c>
      <c r="Q3310" s="11" t="s">
        <v>8315</v>
      </c>
      <c r="R3310" t="s">
        <v>8316</v>
      </c>
      <c r="S3310" s="16">
        <f t="shared" si="252"/>
        <v>42452.876909722225</v>
      </c>
      <c r="T3310" s="16">
        <f t="shared" si="253"/>
        <v>42473.876909722225</v>
      </c>
    </row>
    <row r="3311" spans="1:20" ht="28.5" x14ac:dyDescent="0.4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0"/>
        <v>159</v>
      </c>
      <c r="P3311">
        <f t="shared" si="251"/>
        <v>18</v>
      </c>
      <c r="Q3311" s="11" t="s">
        <v>8315</v>
      </c>
      <c r="R3311" t="s">
        <v>8316</v>
      </c>
      <c r="S3311" s="16">
        <f t="shared" si="252"/>
        <v>42628.650208333333</v>
      </c>
      <c r="T3311" s="16">
        <f t="shared" si="253"/>
        <v>42659.650208333333</v>
      </c>
    </row>
    <row r="3312" spans="1:20" ht="28.5" x14ac:dyDescent="0.4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0"/>
        <v>100</v>
      </c>
      <c r="P3312">
        <f t="shared" si="251"/>
        <v>209.84</v>
      </c>
      <c r="Q3312" s="11" t="s">
        <v>8315</v>
      </c>
      <c r="R3312" t="s">
        <v>8316</v>
      </c>
      <c r="S3312" s="16">
        <f t="shared" si="252"/>
        <v>42253.928530092591</v>
      </c>
      <c r="T3312" s="16">
        <f t="shared" si="253"/>
        <v>42283.928530092591</v>
      </c>
    </row>
    <row r="3313" spans="1:20" ht="42.75" x14ac:dyDescent="0.4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0"/>
        <v>110</v>
      </c>
      <c r="P3313">
        <f t="shared" si="251"/>
        <v>61.02</v>
      </c>
      <c r="Q3313" s="11" t="s">
        <v>8315</v>
      </c>
      <c r="R3313" t="s">
        <v>8316</v>
      </c>
      <c r="S3313" s="16">
        <f t="shared" si="252"/>
        <v>42264.29178240741</v>
      </c>
      <c r="T3313" s="16">
        <f t="shared" si="253"/>
        <v>42294.29178240741</v>
      </c>
    </row>
    <row r="3314" spans="1:20" ht="42.75" x14ac:dyDescent="0.4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0"/>
        <v>100</v>
      </c>
      <c r="P3314">
        <f t="shared" si="251"/>
        <v>61</v>
      </c>
      <c r="Q3314" s="11" t="s">
        <v>8315</v>
      </c>
      <c r="R3314" t="s">
        <v>8316</v>
      </c>
      <c r="S3314" s="16">
        <f t="shared" si="252"/>
        <v>42664.809560185182</v>
      </c>
      <c r="T3314" s="16">
        <f t="shared" si="253"/>
        <v>42685.916666666672</v>
      </c>
    </row>
    <row r="3315" spans="1:20" ht="42.75" x14ac:dyDescent="0.4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0"/>
        <v>116</v>
      </c>
      <c r="P3315">
        <f t="shared" si="251"/>
        <v>80.03</v>
      </c>
      <c r="Q3315" s="11" t="s">
        <v>8315</v>
      </c>
      <c r="R3315" t="s">
        <v>8316</v>
      </c>
      <c r="S3315" s="16">
        <f t="shared" si="252"/>
        <v>42382.244409722218</v>
      </c>
      <c r="T3315" s="16">
        <f t="shared" si="253"/>
        <v>42396.041666666672</v>
      </c>
    </row>
    <row r="3316" spans="1:20" ht="42.75" x14ac:dyDescent="0.4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0"/>
        <v>211</v>
      </c>
      <c r="P3316">
        <f t="shared" si="251"/>
        <v>29.07</v>
      </c>
      <c r="Q3316" s="11" t="s">
        <v>8315</v>
      </c>
      <c r="R3316" t="s">
        <v>8316</v>
      </c>
      <c r="S3316" s="16">
        <f t="shared" si="252"/>
        <v>42105.267488425925</v>
      </c>
      <c r="T3316" s="16">
        <f t="shared" si="253"/>
        <v>42132.836805555555</v>
      </c>
    </row>
    <row r="3317" spans="1:20" ht="42.75" x14ac:dyDescent="0.4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0"/>
        <v>110</v>
      </c>
      <c r="P3317">
        <f t="shared" si="251"/>
        <v>49.44</v>
      </c>
      <c r="Q3317" s="11" t="s">
        <v>8315</v>
      </c>
      <c r="R3317" t="s">
        <v>8316</v>
      </c>
      <c r="S3317" s="16">
        <f t="shared" si="252"/>
        <v>42466.303715277783</v>
      </c>
      <c r="T3317" s="16">
        <f t="shared" si="253"/>
        <v>42496.303715277783</v>
      </c>
    </row>
    <row r="3318" spans="1:20" ht="71.25" x14ac:dyDescent="0.4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0"/>
        <v>100</v>
      </c>
      <c r="P3318">
        <f t="shared" si="251"/>
        <v>93.98</v>
      </c>
      <c r="Q3318" s="11" t="s">
        <v>8315</v>
      </c>
      <c r="R3318" t="s">
        <v>8316</v>
      </c>
      <c r="S3318" s="16">
        <f t="shared" si="252"/>
        <v>41826.871238425927</v>
      </c>
      <c r="T3318" s="16">
        <f t="shared" si="253"/>
        <v>41859.57916666667</v>
      </c>
    </row>
    <row r="3319" spans="1:20" ht="42.75" x14ac:dyDescent="0.4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0"/>
        <v>106</v>
      </c>
      <c r="P3319">
        <f t="shared" si="251"/>
        <v>61.94</v>
      </c>
      <c r="Q3319" s="11" t="s">
        <v>8315</v>
      </c>
      <c r="R3319" t="s">
        <v>8316</v>
      </c>
      <c r="S3319" s="16">
        <f t="shared" si="252"/>
        <v>42499.039629629624</v>
      </c>
      <c r="T3319" s="16">
        <f t="shared" si="253"/>
        <v>42529.039629629624</v>
      </c>
    </row>
    <row r="3320" spans="1:20" ht="28.5" x14ac:dyDescent="0.4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0"/>
        <v>126</v>
      </c>
      <c r="P3320">
        <f t="shared" si="251"/>
        <v>78.5</v>
      </c>
      <c r="Q3320" s="11" t="s">
        <v>8315</v>
      </c>
      <c r="R3320" t="s">
        <v>8316</v>
      </c>
      <c r="S3320" s="16">
        <f t="shared" si="252"/>
        <v>42431.302002314813</v>
      </c>
      <c r="T3320" s="16">
        <f t="shared" si="253"/>
        <v>42471.104166666672</v>
      </c>
    </row>
    <row r="3321" spans="1:20" ht="42.75" x14ac:dyDescent="0.4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0"/>
        <v>108</v>
      </c>
      <c r="P3321">
        <f t="shared" si="251"/>
        <v>33.75</v>
      </c>
      <c r="Q3321" s="11" t="s">
        <v>8315</v>
      </c>
      <c r="R3321" t="s">
        <v>8316</v>
      </c>
      <c r="S3321" s="16">
        <f t="shared" si="252"/>
        <v>41990.585486111115</v>
      </c>
      <c r="T3321" s="16">
        <f t="shared" si="253"/>
        <v>42035.585486111115</v>
      </c>
    </row>
    <row r="3322" spans="1:20" ht="42.75" x14ac:dyDescent="0.4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0"/>
        <v>101</v>
      </c>
      <c r="P3322">
        <f t="shared" si="251"/>
        <v>66.45</v>
      </c>
      <c r="Q3322" s="11" t="s">
        <v>8315</v>
      </c>
      <c r="R3322" t="s">
        <v>8316</v>
      </c>
      <c r="S3322" s="16">
        <f t="shared" si="252"/>
        <v>42513.045798611114</v>
      </c>
      <c r="T3322" s="16">
        <f t="shared" si="253"/>
        <v>42543.045798611114</v>
      </c>
    </row>
    <row r="3323" spans="1:20" ht="42.75" x14ac:dyDescent="0.4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0"/>
        <v>107</v>
      </c>
      <c r="P3323">
        <f t="shared" si="251"/>
        <v>35.799999999999997</v>
      </c>
      <c r="Q3323" s="11" t="s">
        <v>8315</v>
      </c>
      <c r="R3323" t="s">
        <v>8316</v>
      </c>
      <c r="S3323" s="16">
        <f t="shared" si="252"/>
        <v>41914.100289351853</v>
      </c>
      <c r="T3323" s="16">
        <f t="shared" si="253"/>
        <v>41928.165972222225</v>
      </c>
    </row>
    <row r="3324" spans="1:20" ht="42.75" x14ac:dyDescent="0.4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0"/>
        <v>102</v>
      </c>
      <c r="P3324">
        <f t="shared" si="251"/>
        <v>145.65</v>
      </c>
      <c r="Q3324" s="11" t="s">
        <v>8315</v>
      </c>
      <c r="R3324" t="s">
        <v>8316</v>
      </c>
      <c r="S3324" s="16">
        <f t="shared" si="252"/>
        <v>42521.010370370372</v>
      </c>
      <c r="T3324" s="16">
        <f t="shared" si="253"/>
        <v>42543.163194444445</v>
      </c>
    </row>
    <row r="3325" spans="1:20" ht="42.75" x14ac:dyDescent="0.4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0"/>
        <v>126</v>
      </c>
      <c r="P3325">
        <f t="shared" si="251"/>
        <v>25.69</v>
      </c>
      <c r="Q3325" s="11" t="s">
        <v>8315</v>
      </c>
      <c r="R3325" t="s">
        <v>8316</v>
      </c>
      <c r="S3325" s="16">
        <f t="shared" si="252"/>
        <v>42608.36583333333</v>
      </c>
      <c r="T3325" s="16">
        <f t="shared" si="253"/>
        <v>42638.36583333333</v>
      </c>
    </row>
    <row r="3326" spans="1:20" ht="42.75" x14ac:dyDescent="0.4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0"/>
        <v>102</v>
      </c>
      <c r="P3326">
        <f t="shared" si="251"/>
        <v>152.5</v>
      </c>
      <c r="Q3326" s="11" t="s">
        <v>8315</v>
      </c>
      <c r="R3326" t="s">
        <v>8316</v>
      </c>
      <c r="S3326" s="16">
        <f t="shared" si="252"/>
        <v>42512.58321759259</v>
      </c>
      <c r="T3326" s="16">
        <f t="shared" si="253"/>
        <v>42526.58321759259</v>
      </c>
    </row>
    <row r="3327" spans="1:20" ht="42.75" x14ac:dyDescent="0.4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0"/>
        <v>113</v>
      </c>
      <c r="P3327">
        <f t="shared" si="251"/>
        <v>30</v>
      </c>
      <c r="Q3327" s="11" t="s">
        <v>8315</v>
      </c>
      <c r="R3327" t="s">
        <v>8316</v>
      </c>
      <c r="S3327" s="16">
        <f t="shared" si="252"/>
        <v>42064.785613425927</v>
      </c>
      <c r="T3327" s="16">
        <f t="shared" si="253"/>
        <v>42099.743946759263</v>
      </c>
    </row>
    <row r="3328" spans="1:20" ht="42.75" x14ac:dyDescent="0.4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0"/>
        <v>101</v>
      </c>
      <c r="P3328">
        <f t="shared" si="251"/>
        <v>142.28</v>
      </c>
      <c r="Q3328" s="11" t="s">
        <v>8315</v>
      </c>
      <c r="R3328" t="s">
        <v>8316</v>
      </c>
      <c r="S3328" s="16">
        <f t="shared" si="252"/>
        <v>42041.714178240742</v>
      </c>
      <c r="T3328" s="16">
        <f t="shared" si="253"/>
        <v>42071.67251157407</v>
      </c>
    </row>
    <row r="3329" spans="1:20" ht="42.75" x14ac:dyDescent="0.4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0"/>
        <v>101</v>
      </c>
      <c r="P3329">
        <f t="shared" si="251"/>
        <v>24.55</v>
      </c>
      <c r="Q3329" s="11" t="s">
        <v>8315</v>
      </c>
      <c r="R3329" t="s">
        <v>8316</v>
      </c>
      <c r="S3329" s="16">
        <f t="shared" si="252"/>
        <v>42468.374606481477</v>
      </c>
      <c r="T3329" s="16">
        <f t="shared" si="253"/>
        <v>42498.374606481477</v>
      </c>
    </row>
    <row r="3330" spans="1:20" ht="42.75" x14ac:dyDescent="0.4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0"/>
        <v>146</v>
      </c>
      <c r="P3330">
        <f t="shared" si="251"/>
        <v>292.77999999999997</v>
      </c>
      <c r="Q3330" s="11" t="s">
        <v>8315</v>
      </c>
      <c r="R3330" t="s">
        <v>8316</v>
      </c>
      <c r="S3330" s="16">
        <f t="shared" si="252"/>
        <v>41822.57503472222</v>
      </c>
      <c r="T3330" s="16">
        <f t="shared" si="253"/>
        <v>41825.041666666664</v>
      </c>
    </row>
    <row r="3331" spans="1:20" ht="42.75" x14ac:dyDescent="0.4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4">ROUND(E3331/D3331*100,0)</f>
        <v>117</v>
      </c>
      <c r="P3331">
        <f t="shared" ref="P3331:P3394" si="255">IFERROR(ROUND(E3331/L3331,2),0)</f>
        <v>44.92</v>
      </c>
      <c r="Q3331" s="11" t="s">
        <v>8315</v>
      </c>
      <c r="R3331" t="s">
        <v>8316</v>
      </c>
      <c r="S3331" s="16">
        <f t="shared" ref="S3331:S3394" si="256">(((J3331/60)/60)/24)+DATE(1970,1,1)</f>
        <v>41837.323009259257</v>
      </c>
      <c r="T3331" s="16">
        <f t="shared" ref="T3331:T3394" si="257">(((I3331/60)/60)/24)+DATE(1970,1,1)</f>
        <v>41847.958333333336</v>
      </c>
    </row>
    <row r="3332" spans="1:20" ht="42.75" x14ac:dyDescent="0.4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4"/>
        <v>106</v>
      </c>
      <c r="P3332">
        <f t="shared" si="255"/>
        <v>23.1</v>
      </c>
      <c r="Q3332" s="11" t="s">
        <v>8315</v>
      </c>
      <c r="R3332" t="s">
        <v>8316</v>
      </c>
      <c r="S3332" s="16">
        <f t="shared" si="256"/>
        <v>42065.887361111112</v>
      </c>
      <c r="T3332" s="16">
        <f t="shared" si="257"/>
        <v>42095.845694444448</v>
      </c>
    </row>
    <row r="3333" spans="1:20" ht="42.75" x14ac:dyDescent="0.4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4"/>
        <v>105</v>
      </c>
      <c r="P3333">
        <f t="shared" si="255"/>
        <v>80.400000000000006</v>
      </c>
      <c r="Q3333" s="11" t="s">
        <v>8315</v>
      </c>
      <c r="R3333" t="s">
        <v>8316</v>
      </c>
      <c r="S3333" s="16">
        <f t="shared" si="256"/>
        <v>42248.697754629626</v>
      </c>
      <c r="T3333" s="16">
        <f t="shared" si="257"/>
        <v>42283.697754629626</v>
      </c>
    </row>
    <row r="3334" spans="1:20" ht="42.75" x14ac:dyDescent="0.4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4"/>
        <v>100</v>
      </c>
      <c r="P3334">
        <f t="shared" si="255"/>
        <v>72.290000000000006</v>
      </c>
      <c r="Q3334" s="11" t="s">
        <v>8315</v>
      </c>
      <c r="R3334" t="s">
        <v>8316</v>
      </c>
      <c r="S3334" s="16">
        <f t="shared" si="256"/>
        <v>41809.860300925924</v>
      </c>
      <c r="T3334" s="16">
        <f t="shared" si="257"/>
        <v>41839.860300925924</v>
      </c>
    </row>
    <row r="3335" spans="1:20" ht="42.75" x14ac:dyDescent="0.4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4"/>
        <v>105</v>
      </c>
      <c r="P3335">
        <f t="shared" si="255"/>
        <v>32.97</v>
      </c>
      <c r="Q3335" s="11" t="s">
        <v>8315</v>
      </c>
      <c r="R3335" t="s">
        <v>8316</v>
      </c>
      <c r="S3335" s="16">
        <f t="shared" si="256"/>
        <v>42148.676851851851</v>
      </c>
      <c r="T3335" s="16">
        <f t="shared" si="257"/>
        <v>42170.676851851851</v>
      </c>
    </row>
    <row r="3336" spans="1:20" ht="28.5" x14ac:dyDescent="0.4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4"/>
        <v>139</v>
      </c>
      <c r="P3336">
        <f t="shared" si="255"/>
        <v>116.65</v>
      </c>
      <c r="Q3336" s="11" t="s">
        <v>8315</v>
      </c>
      <c r="R3336" t="s">
        <v>8316</v>
      </c>
      <c r="S3336" s="16">
        <f t="shared" si="256"/>
        <v>42185.521087962959</v>
      </c>
      <c r="T3336" s="16">
        <f t="shared" si="257"/>
        <v>42215.521087962959</v>
      </c>
    </row>
    <row r="3337" spans="1:20" ht="42.75" x14ac:dyDescent="0.4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4"/>
        <v>100</v>
      </c>
      <c r="P3337">
        <f t="shared" si="255"/>
        <v>79.62</v>
      </c>
      <c r="Q3337" s="11" t="s">
        <v>8315</v>
      </c>
      <c r="R3337" t="s">
        <v>8316</v>
      </c>
      <c r="S3337" s="16">
        <f t="shared" si="256"/>
        <v>41827.674143518518</v>
      </c>
      <c r="T3337" s="16">
        <f t="shared" si="257"/>
        <v>41854.958333333336</v>
      </c>
    </row>
    <row r="3338" spans="1:20" ht="42.75" x14ac:dyDescent="0.4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4"/>
        <v>100</v>
      </c>
      <c r="P3338">
        <f t="shared" si="255"/>
        <v>27.78</v>
      </c>
      <c r="Q3338" s="11" t="s">
        <v>8315</v>
      </c>
      <c r="R3338" t="s">
        <v>8316</v>
      </c>
      <c r="S3338" s="16">
        <f t="shared" si="256"/>
        <v>42437.398680555561</v>
      </c>
      <c r="T3338" s="16">
        <f t="shared" si="257"/>
        <v>42465.35701388889</v>
      </c>
    </row>
    <row r="3339" spans="1:20" ht="42.75" x14ac:dyDescent="0.4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4"/>
        <v>110</v>
      </c>
      <c r="P3339">
        <f t="shared" si="255"/>
        <v>81.03</v>
      </c>
      <c r="Q3339" s="11" t="s">
        <v>8315</v>
      </c>
      <c r="R3339" t="s">
        <v>8316</v>
      </c>
      <c r="S3339" s="16">
        <f t="shared" si="256"/>
        <v>41901.282025462962</v>
      </c>
      <c r="T3339" s="16">
        <f t="shared" si="257"/>
        <v>41922.875</v>
      </c>
    </row>
    <row r="3340" spans="1:20" ht="28.5" x14ac:dyDescent="0.4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4"/>
        <v>102</v>
      </c>
      <c r="P3340">
        <f t="shared" si="255"/>
        <v>136.85</v>
      </c>
      <c r="Q3340" s="11" t="s">
        <v>8315</v>
      </c>
      <c r="R3340" t="s">
        <v>8316</v>
      </c>
      <c r="S3340" s="16">
        <f t="shared" si="256"/>
        <v>42769.574999999997</v>
      </c>
      <c r="T3340" s="16">
        <f t="shared" si="257"/>
        <v>42790.574999999997</v>
      </c>
    </row>
    <row r="3341" spans="1:20" ht="28.5" x14ac:dyDescent="0.4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4"/>
        <v>104</v>
      </c>
      <c r="P3341">
        <f t="shared" si="255"/>
        <v>177.62</v>
      </c>
      <c r="Q3341" s="11" t="s">
        <v>8315</v>
      </c>
      <c r="R3341" t="s">
        <v>8316</v>
      </c>
      <c r="S3341" s="16">
        <f t="shared" si="256"/>
        <v>42549.665717592594</v>
      </c>
      <c r="T3341" s="16">
        <f t="shared" si="257"/>
        <v>42579.665717592594</v>
      </c>
    </row>
    <row r="3342" spans="1:20" ht="42.75" x14ac:dyDescent="0.4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4"/>
        <v>138</v>
      </c>
      <c r="P3342">
        <f t="shared" si="255"/>
        <v>109.08</v>
      </c>
      <c r="Q3342" s="11" t="s">
        <v>8315</v>
      </c>
      <c r="R3342" t="s">
        <v>8316</v>
      </c>
      <c r="S3342" s="16">
        <f t="shared" si="256"/>
        <v>42685.974004629628</v>
      </c>
      <c r="T3342" s="16">
        <f t="shared" si="257"/>
        <v>42710.974004629628</v>
      </c>
    </row>
    <row r="3343" spans="1:20" ht="42.75" x14ac:dyDescent="0.4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4"/>
        <v>100</v>
      </c>
      <c r="P3343">
        <f t="shared" si="255"/>
        <v>119.64</v>
      </c>
      <c r="Q3343" s="11" t="s">
        <v>8315</v>
      </c>
      <c r="R3343" t="s">
        <v>8316</v>
      </c>
      <c r="S3343" s="16">
        <f t="shared" si="256"/>
        <v>42510.798854166671</v>
      </c>
      <c r="T3343" s="16">
        <f t="shared" si="257"/>
        <v>42533.708333333328</v>
      </c>
    </row>
    <row r="3344" spans="1:20" ht="28.5" x14ac:dyDescent="0.4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4"/>
        <v>102</v>
      </c>
      <c r="P3344">
        <f t="shared" si="255"/>
        <v>78.209999999999994</v>
      </c>
      <c r="Q3344" s="11" t="s">
        <v>8315</v>
      </c>
      <c r="R3344" t="s">
        <v>8316</v>
      </c>
      <c r="S3344" s="16">
        <f t="shared" si="256"/>
        <v>42062.296412037031</v>
      </c>
      <c r="T3344" s="16">
        <f t="shared" si="257"/>
        <v>42095.207638888889</v>
      </c>
    </row>
    <row r="3345" spans="1:20" ht="42.75" x14ac:dyDescent="0.4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4"/>
        <v>171</v>
      </c>
      <c r="P3345">
        <f t="shared" si="255"/>
        <v>52.17</v>
      </c>
      <c r="Q3345" s="11" t="s">
        <v>8315</v>
      </c>
      <c r="R3345" t="s">
        <v>8316</v>
      </c>
      <c r="S3345" s="16">
        <f t="shared" si="256"/>
        <v>42452.916481481487</v>
      </c>
      <c r="T3345" s="16">
        <f t="shared" si="257"/>
        <v>42473.554166666669</v>
      </c>
    </row>
    <row r="3346" spans="1:20" ht="42.75" x14ac:dyDescent="0.4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4"/>
        <v>101</v>
      </c>
      <c r="P3346">
        <f t="shared" si="255"/>
        <v>114.13</v>
      </c>
      <c r="Q3346" s="11" t="s">
        <v>8315</v>
      </c>
      <c r="R3346" t="s">
        <v>8316</v>
      </c>
      <c r="S3346" s="16">
        <f t="shared" si="256"/>
        <v>41851.200150462959</v>
      </c>
      <c r="T3346" s="16">
        <f t="shared" si="257"/>
        <v>41881.200150462959</v>
      </c>
    </row>
    <row r="3347" spans="1:20" ht="42.75" x14ac:dyDescent="0.4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4"/>
        <v>130</v>
      </c>
      <c r="P3347">
        <f t="shared" si="255"/>
        <v>50</v>
      </c>
      <c r="Q3347" s="11" t="s">
        <v>8315</v>
      </c>
      <c r="R3347" t="s">
        <v>8316</v>
      </c>
      <c r="S3347" s="16">
        <f t="shared" si="256"/>
        <v>42053.106111111112</v>
      </c>
      <c r="T3347" s="16">
        <f t="shared" si="257"/>
        <v>42112.025694444441</v>
      </c>
    </row>
    <row r="3348" spans="1:20" ht="42.75" x14ac:dyDescent="0.4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4"/>
        <v>110</v>
      </c>
      <c r="P3348">
        <f t="shared" si="255"/>
        <v>91.67</v>
      </c>
      <c r="Q3348" s="11" t="s">
        <v>8315</v>
      </c>
      <c r="R3348" t="s">
        <v>8316</v>
      </c>
      <c r="S3348" s="16">
        <f t="shared" si="256"/>
        <v>42054.024421296301</v>
      </c>
      <c r="T3348" s="16">
        <f t="shared" si="257"/>
        <v>42061.024421296301</v>
      </c>
    </row>
    <row r="3349" spans="1:20" ht="42.75" x14ac:dyDescent="0.4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4"/>
        <v>119</v>
      </c>
      <c r="P3349">
        <f t="shared" si="255"/>
        <v>108.59</v>
      </c>
      <c r="Q3349" s="11" t="s">
        <v>8315</v>
      </c>
      <c r="R3349" t="s">
        <v>8316</v>
      </c>
      <c r="S3349" s="16">
        <f t="shared" si="256"/>
        <v>42484.551550925928</v>
      </c>
      <c r="T3349" s="16">
        <f t="shared" si="257"/>
        <v>42498.875</v>
      </c>
    </row>
    <row r="3350" spans="1:20" ht="42.75" x14ac:dyDescent="0.4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4"/>
        <v>100</v>
      </c>
      <c r="P3350">
        <f t="shared" si="255"/>
        <v>69.819999999999993</v>
      </c>
      <c r="Q3350" s="11" t="s">
        <v>8315</v>
      </c>
      <c r="R3350" t="s">
        <v>8316</v>
      </c>
      <c r="S3350" s="16">
        <f t="shared" si="256"/>
        <v>42466.558796296296</v>
      </c>
      <c r="T3350" s="16">
        <f t="shared" si="257"/>
        <v>42490.165972222225</v>
      </c>
    </row>
    <row r="3351" spans="1:20" ht="42.75" x14ac:dyDescent="0.4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4"/>
        <v>153</v>
      </c>
      <c r="P3351">
        <f t="shared" si="255"/>
        <v>109.57</v>
      </c>
      <c r="Q3351" s="11" t="s">
        <v>8315</v>
      </c>
      <c r="R3351" t="s">
        <v>8316</v>
      </c>
      <c r="S3351" s="16">
        <f t="shared" si="256"/>
        <v>42513.110787037032</v>
      </c>
      <c r="T3351" s="16">
        <f t="shared" si="257"/>
        <v>42534.708333333328</v>
      </c>
    </row>
    <row r="3352" spans="1:20" ht="42.75" x14ac:dyDescent="0.4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4"/>
        <v>104</v>
      </c>
      <c r="P3352">
        <f t="shared" si="255"/>
        <v>71.67</v>
      </c>
      <c r="Q3352" s="11" t="s">
        <v>8315</v>
      </c>
      <c r="R3352" t="s">
        <v>8316</v>
      </c>
      <c r="S3352" s="16">
        <f t="shared" si="256"/>
        <v>42302.701516203699</v>
      </c>
      <c r="T3352" s="16">
        <f t="shared" si="257"/>
        <v>42337.958333333328</v>
      </c>
    </row>
    <row r="3353" spans="1:20" ht="42.75" x14ac:dyDescent="0.4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4"/>
        <v>101</v>
      </c>
      <c r="P3353">
        <f t="shared" si="255"/>
        <v>93.61</v>
      </c>
      <c r="Q3353" s="11" t="s">
        <v>8315</v>
      </c>
      <c r="R3353" t="s">
        <v>8316</v>
      </c>
      <c r="S3353" s="16">
        <f t="shared" si="256"/>
        <v>41806.395428240743</v>
      </c>
      <c r="T3353" s="16">
        <f t="shared" si="257"/>
        <v>41843.458333333336</v>
      </c>
    </row>
    <row r="3354" spans="1:20" ht="42.75" x14ac:dyDescent="0.4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4"/>
        <v>108</v>
      </c>
      <c r="P3354">
        <f t="shared" si="255"/>
        <v>76.8</v>
      </c>
      <c r="Q3354" s="11" t="s">
        <v>8315</v>
      </c>
      <c r="R3354" t="s">
        <v>8316</v>
      </c>
      <c r="S3354" s="16">
        <f t="shared" si="256"/>
        <v>42495.992800925931</v>
      </c>
      <c r="T3354" s="16">
        <f t="shared" si="257"/>
        <v>42552.958333333328</v>
      </c>
    </row>
    <row r="3355" spans="1:20" ht="42.75" x14ac:dyDescent="0.4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4"/>
        <v>315</v>
      </c>
      <c r="P3355">
        <f t="shared" si="255"/>
        <v>35.799999999999997</v>
      </c>
      <c r="Q3355" s="11" t="s">
        <v>8315</v>
      </c>
      <c r="R3355" t="s">
        <v>8316</v>
      </c>
      <c r="S3355" s="16">
        <f t="shared" si="256"/>
        <v>42479.432291666672</v>
      </c>
      <c r="T3355" s="16">
        <f t="shared" si="257"/>
        <v>42492.958333333328</v>
      </c>
    </row>
    <row r="3356" spans="1:20" ht="28.5" x14ac:dyDescent="0.4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4"/>
        <v>102</v>
      </c>
      <c r="P3356">
        <f t="shared" si="255"/>
        <v>55.6</v>
      </c>
      <c r="Q3356" s="11" t="s">
        <v>8315</v>
      </c>
      <c r="R3356" t="s">
        <v>8316</v>
      </c>
      <c r="S3356" s="16">
        <f t="shared" si="256"/>
        <v>42270.7269212963</v>
      </c>
      <c r="T3356" s="16">
        <f t="shared" si="257"/>
        <v>42306.167361111111</v>
      </c>
    </row>
    <row r="3357" spans="1:20" ht="42.75" x14ac:dyDescent="0.4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4"/>
        <v>126</v>
      </c>
      <c r="P3357">
        <f t="shared" si="255"/>
        <v>147.33000000000001</v>
      </c>
      <c r="Q3357" s="11" t="s">
        <v>8315</v>
      </c>
      <c r="R3357" t="s">
        <v>8316</v>
      </c>
      <c r="S3357" s="16">
        <f t="shared" si="256"/>
        <v>42489.619525462964</v>
      </c>
      <c r="T3357" s="16">
        <f t="shared" si="257"/>
        <v>42500.470138888893</v>
      </c>
    </row>
    <row r="3358" spans="1:20" ht="42.75" x14ac:dyDescent="0.4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4"/>
        <v>101</v>
      </c>
      <c r="P3358">
        <f t="shared" si="255"/>
        <v>56.33</v>
      </c>
      <c r="Q3358" s="11" t="s">
        <v>8315</v>
      </c>
      <c r="R3358" t="s">
        <v>8316</v>
      </c>
      <c r="S3358" s="16">
        <f t="shared" si="256"/>
        <v>42536.815648148149</v>
      </c>
      <c r="T3358" s="16">
        <f t="shared" si="257"/>
        <v>42566.815648148149</v>
      </c>
    </row>
    <row r="3359" spans="1:20" ht="42.75" x14ac:dyDescent="0.4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4"/>
        <v>101</v>
      </c>
      <c r="P3359">
        <f t="shared" si="255"/>
        <v>96.19</v>
      </c>
      <c r="Q3359" s="11" t="s">
        <v>8315</v>
      </c>
      <c r="R3359" t="s">
        <v>8316</v>
      </c>
      <c r="S3359" s="16">
        <f t="shared" si="256"/>
        <v>41822.417939814812</v>
      </c>
      <c r="T3359" s="16">
        <f t="shared" si="257"/>
        <v>41852.417939814812</v>
      </c>
    </row>
    <row r="3360" spans="1:20" ht="42.75" x14ac:dyDescent="0.4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4"/>
        <v>103</v>
      </c>
      <c r="P3360">
        <f t="shared" si="255"/>
        <v>63.57</v>
      </c>
      <c r="Q3360" s="11" t="s">
        <v>8315</v>
      </c>
      <c r="R3360" t="s">
        <v>8316</v>
      </c>
      <c r="S3360" s="16">
        <f t="shared" si="256"/>
        <v>41932.311099537037</v>
      </c>
      <c r="T3360" s="16">
        <f t="shared" si="257"/>
        <v>41962.352766203709</v>
      </c>
    </row>
    <row r="3361" spans="1:20" ht="28.5" x14ac:dyDescent="0.4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4"/>
        <v>106</v>
      </c>
      <c r="P3361">
        <f t="shared" si="255"/>
        <v>184.78</v>
      </c>
      <c r="Q3361" s="11" t="s">
        <v>8315</v>
      </c>
      <c r="R3361" t="s">
        <v>8316</v>
      </c>
      <c r="S3361" s="16">
        <f t="shared" si="256"/>
        <v>42746.057106481487</v>
      </c>
      <c r="T3361" s="16">
        <f t="shared" si="257"/>
        <v>42791.057106481487</v>
      </c>
    </row>
    <row r="3362" spans="1:20" ht="28.5" x14ac:dyDescent="0.4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4"/>
        <v>101</v>
      </c>
      <c r="P3362">
        <f t="shared" si="255"/>
        <v>126.72</v>
      </c>
      <c r="Q3362" s="11" t="s">
        <v>8315</v>
      </c>
      <c r="R3362" t="s">
        <v>8316</v>
      </c>
      <c r="S3362" s="16">
        <f t="shared" si="256"/>
        <v>42697.082673611112</v>
      </c>
      <c r="T3362" s="16">
        <f t="shared" si="257"/>
        <v>42718.665972222225</v>
      </c>
    </row>
    <row r="3363" spans="1:20" ht="42.75" x14ac:dyDescent="0.4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4"/>
        <v>113</v>
      </c>
      <c r="P3363">
        <f t="shared" si="255"/>
        <v>83.43</v>
      </c>
      <c r="Q3363" s="11" t="s">
        <v>8315</v>
      </c>
      <c r="R3363" t="s">
        <v>8316</v>
      </c>
      <c r="S3363" s="16">
        <f t="shared" si="256"/>
        <v>41866.025347222225</v>
      </c>
      <c r="T3363" s="16">
        <f t="shared" si="257"/>
        <v>41883.665972222225</v>
      </c>
    </row>
    <row r="3364" spans="1:20" ht="42.75" x14ac:dyDescent="0.4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4"/>
        <v>218</v>
      </c>
      <c r="P3364">
        <f t="shared" si="255"/>
        <v>54.5</v>
      </c>
      <c r="Q3364" s="11" t="s">
        <v>8315</v>
      </c>
      <c r="R3364" t="s">
        <v>8316</v>
      </c>
      <c r="S3364" s="16">
        <f t="shared" si="256"/>
        <v>42056.091631944444</v>
      </c>
      <c r="T3364" s="16">
        <f t="shared" si="257"/>
        <v>42070.204861111109</v>
      </c>
    </row>
    <row r="3365" spans="1:20" ht="42.75" x14ac:dyDescent="0.4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4"/>
        <v>101</v>
      </c>
      <c r="P3365">
        <f t="shared" si="255"/>
        <v>302.31</v>
      </c>
      <c r="Q3365" s="11" t="s">
        <v>8315</v>
      </c>
      <c r="R3365" t="s">
        <v>8316</v>
      </c>
      <c r="S3365" s="16">
        <f t="shared" si="256"/>
        <v>41851.771354166667</v>
      </c>
      <c r="T3365" s="16">
        <f t="shared" si="257"/>
        <v>41870.666666666664</v>
      </c>
    </row>
    <row r="3366" spans="1:20" ht="42.75" x14ac:dyDescent="0.4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4"/>
        <v>106</v>
      </c>
      <c r="P3366">
        <f t="shared" si="255"/>
        <v>44.14</v>
      </c>
      <c r="Q3366" s="11" t="s">
        <v>8315</v>
      </c>
      <c r="R3366" t="s">
        <v>8316</v>
      </c>
      <c r="S3366" s="16">
        <f t="shared" si="256"/>
        <v>42422.977418981478</v>
      </c>
      <c r="T3366" s="16">
        <f t="shared" si="257"/>
        <v>42444.875</v>
      </c>
    </row>
    <row r="3367" spans="1:20" ht="42.75" x14ac:dyDescent="0.4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4"/>
        <v>104</v>
      </c>
      <c r="P3367">
        <f t="shared" si="255"/>
        <v>866.67</v>
      </c>
      <c r="Q3367" s="11" t="s">
        <v>8315</v>
      </c>
      <c r="R3367" t="s">
        <v>8316</v>
      </c>
      <c r="S3367" s="16">
        <f t="shared" si="256"/>
        <v>42321.101759259262</v>
      </c>
      <c r="T3367" s="16">
        <f t="shared" si="257"/>
        <v>42351.101759259262</v>
      </c>
    </row>
    <row r="3368" spans="1:20" ht="42.75" x14ac:dyDescent="0.4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4"/>
        <v>221</v>
      </c>
      <c r="P3368">
        <f t="shared" si="255"/>
        <v>61.39</v>
      </c>
      <c r="Q3368" s="11" t="s">
        <v>8315</v>
      </c>
      <c r="R3368" t="s">
        <v>8316</v>
      </c>
      <c r="S3368" s="16">
        <f t="shared" si="256"/>
        <v>42107.067557870367</v>
      </c>
      <c r="T3368" s="16">
        <f t="shared" si="257"/>
        <v>42137.067557870367</v>
      </c>
    </row>
    <row r="3369" spans="1:20" ht="42.75" x14ac:dyDescent="0.4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4"/>
        <v>119</v>
      </c>
      <c r="P3369">
        <f t="shared" si="255"/>
        <v>29.67</v>
      </c>
      <c r="Q3369" s="11" t="s">
        <v>8315</v>
      </c>
      <c r="R3369" t="s">
        <v>8316</v>
      </c>
      <c r="S3369" s="16">
        <f t="shared" si="256"/>
        <v>42192.933958333335</v>
      </c>
      <c r="T3369" s="16">
        <f t="shared" si="257"/>
        <v>42217.933958333335</v>
      </c>
    </row>
    <row r="3370" spans="1:20" ht="42.75" x14ac:dyDescent="0.4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4"/>
        <v>105</v>
      </c>
      <c r="P3370">
        <f t="shared" si="255"/>
        <v>45.48</v>
      </c>
      <c r="Q3370" s="11" t="s">
        <v>8315</v>
      </c>
      <c r="R3370" t="s">
        <v>8316</v>
      </c>
      <c r="S3370" s="16">
        <f t="shared" si="256"/>
        <v>41969.199756944443</v>
      </c>
      <c r="T3370" s="16">
        <f t="shared" si="257"/>
        <v>42005.208333333328</v>
      </c>
    </row>
    <row r="3371" spans="1:20" ht="42.75" x14ac:dyDescent="0.4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4"/>
        <v>104</v>
      </c>
      <c r="P3371">
        <f t="shared" si="255"/>
        <v>96.2</v>
      </c>
      <c r="Q3371" s="11" t="s">
        <v>8315</v>
      </c>
      <c r="R3371" t="s">
        <v>8316</v>
      </c>
      <c r="S3371" s="16">
        <f t="shared" si="256"/>
        <v>42690.041435185187</v>
      </c>
      <c r="T3371" s="16">
        <f t="shared" si="257"/>
        <v>42750.041435185187</v>
      </c>
    </row>
    <row r="3372" spans="1:20" ht="28.5" x14ac:dyDescent="0.4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4"/>
        <v>118</v>
      </c>
      <c r="P3372">
        <f t="shared" si="255"/>
        <v>67.92</v>
      </c>
      <c r="Q3372" s="11" t="s">
        <v>8315</v>
      </c>
      <c r="R3372" t="s">
        <v>8316</v>
      </c>
      <c r="S3372" s="16">
        <f t="shared" si="256"/>
        <v>42690.334317129629</v>
      </c>
      <c r="T3372" s="16">
        <f t="shared" si="257"/>
        <v>42721.333333333328</v>
      </c>
    </row>
    <row r="3373" spans="1:20" ht="28.5" x14ac:dyDescent="0.4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4"/>
        <v>139</v>
      </c>
      <c r="P3373">
        <f t="shared" si="255"/>
        <v>30.78</v>
      </c>
      <c r="Q3373" s="11" t="s">
        <v>8315</v>
      </c>
      <c r="R3373" t="s">
        <v>8316</v>
      </c>
      <c r="S3373" s="16">
        <f t="shared" si="256"/>
        <v>42312.874594907407</v>
      </c>
      <c r="T3373" s="16">
        <f t="shared" si="257"/>
        <v>42340.874594907407</v>
      </c>
    </row>
    <row r="3374" spans="1:20" ht="42.75" x14ac:dyDescent="0.4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4"/>
        <v>104</v>
      </c>
      <c r="P3374">
        <f t="shared" si="255"/>
        <v>38.33</v>
      </c>
      <c r="Q3374" s="11" t="s">
        <v>8315</v>
      </c>
      <c r="R3374" t="s">
        <v>8316</v>
      </c>
      <c r="S3374" s="16">
        <f t="shared" si="256"/>
        <v>41855.548101851848</v>
      </c>
      <c r="T3374" s="16">
        <f t="shared" si="257"/>
        <v>41876.207638888889</v>
      </c>
    </row>
    <row r="3375" spans="1:20" ht="42.75" x14ac:dyDescent="0.4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4"/>
        <v>100</v>
      </c>
      <c r="P3375">
        <f t="shared" si="255"/>
        <v>66.83</v>
      </c>
      <c r="Q3375" s="11" t="s">
        <v>8315</v>
      </c>
      <c r="R3375" t="s">
        <v>8316</v>
      </c>
      <c r="S3375" s="16">
        <f t="shared" si="256"/>
        <v>42179.854629629626</v>
      </c>
      <c r="T3375" s="16">
        <f t="shared" si="257"/>
        <v>42203.666666666672</v>
      </c>
    </row>
    <row r="3376" spans="1:20" ht="42.75" x14ac:dyDescent="0.4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4"/>
        <v>107</v>
      </c>
      <c r="P3376">
        <f t="shared" si="255"/>
        <v>71.73</v>
      </c>
      <c r="Q3376" s="11" t="s">
        <v>8315</v>
      </c>
      <c r="R3376" t="s">
        <v>8316</v>
      </c>
      <c r="S3376" s="16">
        <f t="shared" si="256"/>
        <v>42275.731666666667</v>
      </c>
      <c r="T3376" s="16">
        <f t="shared" si="257"/>
        <v>42305.731666666667</v>
      </c>
    </row>
    <row r="3377" spans="1:20" ht="42.75" x14ac:dyDescent="0.4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4"/>
        <v>100</v>
      </c>
      <c r="P3377">
        <f t="shared" si="255"/>
        <v>176.47</v>
      </c>
      <c r="Q3377" s="11" t="s">
        <v>8315</v>
      </c>
      <c r="R3377" t="s">
        <v>8316</v>
      </c>
      <c r="S3377" s="16">
        <f t="shared" si="256"/>
        <v>41765.610798611109</v>
      </c>
      <c r="T3377" s="16">
        <f t="shared" si="257"/>
        <v>41777.610798611109</v>
      </c>
    </row>
    <row r="3378" spans="1:20" ht="42.75" x14ac:dyDescent="0.4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4"/>
        <v>100</v>
      </c>
      <c r="P3378">
        <f t="shared" si="255"/>
        <v>421.11</v>
      </c>
      <c r="Q3378" s="11" t="s">
        <v>8315</v>
      </c>
      <c r="R3378" t="s">
        <v>8316</v>
      </c>
      <c r="S3378" s="16">
        <f t="shared" si="256"/>
        <v>42059.701319444444</v>
      </c>
      <c r="T3378" s="16">
        <f t="shared" si="257"/>
        <v>42119.659652777773</v>
      </c>
    </row>
    <row r="3379" spans="1:20" ht="42.75" x14ac:dyDescent="0.4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4"/>
        <v>101</v>
      </c>
      <c r="P3379">
        <f t="shared" si="255"/>
        <v>104.99</v>
      </c>
      <c r="Q3379" s="11" t="s">
        <v>8315</v>
      </c>
      <c r="R3379" t="s">
        <v>8316</v>
      </c>
      <c r="S3379" s="16">
        <f t="shared" si="256"/>
        <v>42053.732627314821</v>
      </c>
      <c r="T3379" s="16">
        <f t="shared" si="257"/>
        <v>42083.705555555556</v>
      </c>
    </row>
    <row r="3380" spans="1:20" ht="42.75" x14ac:dyDescent="0.4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4"/>
        <v>108</v>
      </c>
      <c r="P3380">
        <f t="shared" si="255"/>
        <v>28.19</v>
      </c>
      <c r="Q3380" s="11" t="s">
        <v>8315</v>
      </c>
      <c r="R3380" t="s">
        <v>8316</v>
      </c>
      <c r="S3380" s="16">
        <f t="shared" si="256"/>
        <v>41858.355393518519</v>
      </c>
      <c r="T3380" s="16">
        <f t="shared" si="257"/>
        <v>41882.547222222223</v>
      </c>
    </row>
    <row r="3381" spans="1:20" ht="42.75" x14ac:dyDescent="0.4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4"/>
        <v>104</v>
      </c>
      <c r="P3381">
        <f t="shared" si="255"/>
        <v>54.55</v>
      </c>
      <c r="Q3381" s="11" t="s">
        <v>8315</v>
      </c>
      <c r="R3381" t="s">
        <v>8316</v>
      </c>
      <c r="S3381" s="16">
        <f t="shared" si="256"/>
        <v>42225.513888888891</v>
      </c>
      <c r="T3381" s="16">
        <f t="shared" si="257"/>
        <v>42242.958333333328</v>
      </c>
    </row>
    <row r="3382" spans="1:20" ht="42.75" x14ac:dyDescent="0.4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4"/>
        <v>104</v>
      </c>
      <c r="P3382">
        <f t="shared" si="255"/>
        <v>111.89</v>
      </c>
      <c r="Q3382" s="11" t="s">
        <v>8315</v>
      </c>
      <c r="R3382" t="s">
        <v>8316</v>
      </c>
      <c r="S3382" s="16">
        <f t="shared" si="256"/>
        <v>41937.95344907407</v>
      </c>
      <c r="T3382" s="16">
        <f t="shared" si="257"/>
        <v>41972.995115740734</v>
      </c>
    </row>
    <row r="3383" spans="1:20" ht="42.75" x14ac:dyDescent="0.4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4"/>
        <v>102</v>
      </c>
      <c r="P3383">
        <f t="shared" si="255"/>
        <v>85.21</v>
      </c>
      <c r="Q3383" s="11" t="s">
        <v>8315</v>
      </c>
      <c r="R3383" t="s">
        <v>8316</v>
      </c>
      <c r="S3383" s="16">
        <f t="shared" si="256"/>
        <v>42044.184988425928</v>
      </c>
      <c r="T3383" s="16">
        <f t="shared" si="257"/>
        <v>42074.143321759257</v>
      </c>
    </row>
    <row r="3384" spans="1:20" ht="42.75" x14ac:dyDescent="0.4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4"/>
        <v>101</v>
      </c>
      <c r="P3384">
        <f t="shared" si="255"/>
        <v>76.650000000000006</v>
      </c>
      <c r="Q3384" s="11" t="s">
        <v>8315</v>
      </c>
      <c r="R3384" t="s">
        <v>8316</v>
      </c>
      <c r="S3384" s="16">
        <f t="shared" si="256"/>
        <v>42559.431203703702</v>
      </c>
      <c r="T3384" s="16">
        <f t="shared" si="257"/>
        <v>42583.957638888889</v>
      </c>
    </row>
    <row r="3385" spans="1:20" ht="42.75" x14ac:dyDescent="0.4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4"/>
        <v>112</v>
      </c>
      <c r="P3385">
        <f t="shared" si="255"/>
        <v>65.17</v>
      </c>
      <c r="Q3385" s="11" t="s">
        <v>8315</v>
      </c>
      <c r="R3385" t="s">
        <v>8316</v>
      </c>
      <c r="S3385" s="16">
        <f t="shared" si="256"/>
        <v>42524.782638888893</v>
      </c>
      <c r="T3385" s="16">
        <f t="shared" si="257"/>
        <v>42544.782638888893</v>
      </c>
    </row>
    <row r="3386" spans="1:20" ht="42.75" x14ac:dyDescent="0.4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4"/>
        <v>100</v>
      </c>
      <c r="P3386">
        <f t="shared" si="255"/>
        <v>93.76</v>
      </c>
      <c r="Q3386" s="11" t="s">
        <v>8315</v>
      </c>
      <c r="R3386" t="s">
        <v>8316</v>
      </c>
      <c r="S3386" s="16">
        <f t="shared" si="256"/>
        <v>42292.087592592594</v>
      </c>
      <c r="T3386" s="16">
        <f t="shared" si="257"/>
        <v>42329.125</v>
      </c>
    </row>
    <row r="3387" spans="1:20" ht="42.75" x14ac:dyDescent="0.4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4"/>
        <v>100</v>
      </c>
      <c r="P3387">
        <f t="shared" si="255"/>
        <v>133.33000000000001</v>
      </c>
      <c r="Q3387" s="11" t="s">
        <v>8315</v>
      </c>
      <c r="R3387" t="s">
        <v>8316</v>
      </c>
      <c r="S3387" s="16">
        <f t="shared" si="256"/>
        <v>41953.8675</v>
      </c>
      <c r="T3387" s="16">
        <f t="shared" si="257"/>
        <v>41983.8675</v>
      </c>
    </row>
    <row r="3388" spans="1:20" ht="42.75" x14ac:dyDescent="0.4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4"/>
        <v>105</v>
      </c>
      <c r="P3388">
        <f t="shared" si="255"/>
        <v>51.22</v>
      </c>
      <c r="Q3388" s="11" t="s">
        <v>8315</v>
      </c>
      <c r="R3388" t="s">
        <v>8316</v>
      </c>
      <c r="S3388" s="16">
        <f t="shared" si="256"/>
        <v>41946.644745370373</v>
      </c>
      <c r="T3388" s="16">
        <f t="shared" si="257"/>
        <v>41976.644745370373</v>
      </c>
    </row>
    <row r="3389" spans="1:20" ht="42.75" x14ac:dyDescent="0.4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4"/>
        <v>117</v>
      </c>
      <c r="P3389">
        <f t="shared" si="255"/>
        <v>100.17</v>
      </c>
      <c r="Q3389" s="11" t="s">
        <v>8315</v>
      </c>
      <c r="R3389" t="s">
        <v>8316</v>
      </c>
      <c r="S3389" s="16">
        <f t="shared" si="256"/>
        <v>41947.762592592589</v>
      </c>
      <c r="T3389" s="16">
        <f t="shared" si="257"/>
        <v>41987.762592592597</v>
      </c>
    </row>
    <row r="3390" spans="1:20" ht="42.75" x14ac:dyDescent="0.4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4"/>
        <v>104</v>
      </c>
      <c r="P3390">
        <f t="shared" si="255"/>
        <v>34.6</v>
      </c>
      <c r="Q3390" s="11" t="s">
        <v>8315</v>
      </c>
      <c r="R3390" t="s">
        <v>8316</v>
      </c>
      <c r="S3390" s="16">
        <f t="shared" si="256"/>
        <v>42143.461122685185</v>
      </c>
      <c r="T3390" s="16">
        <f t="shared" si="257"/>
        <v>42173.461122685185</v>
      </c>
    </row>
    <row r="3391" spans="1:20" ht="42.75" x14ac:dyDescent="0.4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4"/>
        <v>115</v>
      </c>
      <c r="P3391">
        <f t="shared" si="255"/>
        <v>184.68</v>
      </c>
      <c r="Q3391" s="11" t="s">
        <v>8315</v>
      </c>
      <c r="R3391" t="s">
        <v>8316</v>
      </c>
      <c r="S3391" s="16">
        <f t="shared" si="256"/>
        <v>42494.563449074078</v>
      </c>
      <c r="T3391" s="16">
        <f t="shared" si="257"/>
        <v>42524.563449074078</v>
      </c>
    </row>
    <row r="3392" spans="1:20" ht="42.75" x14ac:dyDescent="0.4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4"/>
        <v>102</v>
      </c>
      <c r="P3392">
        <f t="shared" si="255"/>
        <v>69.819999999999993</v>
      </c>
      <c r="Q3392" s="11" t="s">
        <v>8315</v>
      </c>
      <c r="R3392" t="s">
        <v>8316</v>
      </c>
      <c r="S3392" s="16">
        <f t="shared" si="256"/>
        <v>41815.774826388886</v>
      </c>
      <c r="T3392" s="16">
        <f t="shared" si="257"/>
        <v>41830.774826388886</v>
      </c>
    </row>
    <row r="3393" spans="1:20" ht="42.75" x14ac:dyDescent="0.4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4"/>
        <v>223</v>
      </c>
      <c r="P3393">
        <f t="shared" si="255"/>
        <v>61.94</v>
      </c>
      <c r="Q3393" s="11" t="s">
        <v>8315</v>
      </c>
      <c r="R3393" t="s">
        <v>8316</v>
      </c>
      <c r="S3393" s="16">
        <f t="shared" si="256"/>
        <v>41830.545694444445</v>
      </c>
      <c r="T3393" s="16">
        <f t="shared" si="257"/>
        <v>41859.936111111114</v>
      </c>
    </row>
    <row r="3394" spans="1:20" ht="42.75" x14ac:dyDescent="0.4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4"/>
        <v>100</v>
      </c>
      <c r="P3394">
        <f t="shared" si="255"/>
        <v>41.67</v>
      </c>
      <c r="Q3394" s="11" t="s">
        <v>8315</v>
      </c>
      <c r="R3394" t="s">
        <v>8316</v>
      </c>
      <c r="S3394" s="16">
        <f t="shared" si="256"/>
        <v>42446.845543981486</v>
      </c>
      <c r="T3394" s="16">
        <f t="shared" si="257"/>
        <v>42496.845543981486</v>
      </c>
    </row>
    <row r="3395" spans="1:20" ht="42.75" x14ac:dyDescent="0.4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8">ROUND(E3395/D3395*100,0)</f>
        <v>106</v>
      </c>
      <c r="P3395">
        <f t="shared" ref="P3395:P3458" si="259">IFERROR(ROUND(E3395/L3395,2),0)</f>
        <v>36.07</v>
      </c>
      <c r="Q3395" s="11" t="s">
        <v>8315</v>
      </c>
      <c r="R3395" t="s">
        <v>8316</v>
      </c>
      <c r="S3395" s="16">
        <f t="shared" ref="S3395:S3458" si="260">(((J3395/60)/60)/24)+DATE(1970,1,1)</f>
        <v>41923.921643518523</v>
      </c>
      <c r="T3395" s="16">
        <f t="shared" ref="T3395:T3458" si="261">(((I3395/60)/60)/24)+DATE(1970,1,1)</f>
        <v>41949.031944444447</v>
      </c>
    </row>
    <row r="3396" spans="1:20" ht="42.75" x14ac:dyDescent="0.4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8"/>
        <v>142</v>
      </c>
      <c r="P3396">
        <f t="shared" si="259"/>
        <v>29</v>
      </c>
      <c r="Q3396" s="11" t="s">
        <v>8315</v>
      </c>
      <c r="R3396" t="s">
        <v>8316</v>
      </c>
      <c r="S3396" s="16">
        <f t="shared" si="260"/>
        <v>41817.59542824074</v>
      </c>
      <c r="T3396" s="16">
        <f t="shared" si="261"/>
        <v>41847.59542824074</v>
      </c>
    </row>
    <row r="3397" spans="1:20" ht="28.5" x14ac:dyDescent="0.4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8"/>
        <v>184</v>
      </c>
      <c r="P3397">
        <f t="shared" si="259"/>
        <v>24.21</v>
      </c>
      <c r="Q3397" s="11" t="s">
        <v>8315</v>
      </c>
      <c r="R3397" t="s">
        <v>8316</v>
      </c>
      <c r="S3397" s="16">
        <f t="shared" si="260"/>
        <v>42140.712314814817</v>
      </c>
      <c r="T3397" s="16">
        <f t="shared" si="261"/>
        <v>42154.756944444445</v>
      </c>
    </row>
    <row r="3398" spans="1:20" ht="42.75" x14ac:dyDescent="0.4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8"/>
        <v>104</v>
      </c>
      <c r="P3398">
        <f t="shared" si="259"/>
        <v>55.89</v>
      </c>
      <c r="Q3398" s="11" t="s">
        <v>8315</v>
      </c>
      <c r="R3398" t="s">
        <v>8316</v>
      </c>
      <c r="S3398" s="16">
        <f t="shared" si="260"/>
        <v>41764.44663194444</v>
      </c>
      <c r="T3398" s="16">
        <f t="shared" si="261"/>
        <v>41791.165972222225</v>
      </c>
    </row>
    <row r="3399" spans="1:20" ht="28.5" x14ac:dyDescent="0.4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8"/>
        <v>112</v>
      </c>
      <c r="P3399">
        <f t="shared" si="259"/>
        <v>11.67</v>
      </c>
      <c r="Q3399" s="11" t="s">
        <v>8315</v>
      </c>
      <c r="R3399" t="s">
        <v>8316</v>
      </c>
      <c r="S3399" s="16">
        <f t="shared" si="260"/>
        <v>42378.478344907402</v>
      </c>
      <c r="T3399" s="16">
        <f t="shared" si="261"/>
        <v>42418.916666666672</v>
      </c>
    </row>
    <row r="3400" spans="1:20" ht="42.75" x14ac:dyDescent="0.4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8"/>
        <v>111</v>
      </c>
      <c r="P3400">
        <f t="shared" si="259"/>
        <v>68.349999999999994</v>
      </c>
      <c r="Q3400" s="11" t="s">
        <v>8315</v>
      </c>
      <c r="R3400" t="s">
        <v>8316</v>
      </c>
      <c r="S3400" s="16">
        <f t="shared" si="260"/>
        <v>41941.75203703704</v>
      </c>
      <c r="T3400" s="16">
        <f t="shared" si="261"/>
        <v>41964.708333333328</v>
      </c>
    </row>
    <row r="3401" spans="1:20" ht="42.75" x14ac:dyDescent="0.4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8"/>
        <v>104</v>
      </c>
      <c r="P3401">
        <f t="shared" si="259"/>
        <v>27.07</v>
      </c>
      <c r="Q3401" s="11" t="s">
        <v>8315</v>
      </c>
      <c r="R3401" t="s">
        <v>8316</v>
      </c>
      <c r="S3401" s="16">
        <f t="shared" si="260"/>
        <v>42026.920428240745</v>
      </c>
      <c r="T3401" s="16">
        <f t="shared" si="261"/>
        <v>42056.920428240745</v>
      </c>
    </row>
    <row r="3402" spans="1:20" ht="42.75" x14ac:dyDescent="0.4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8"/>
        <v>100</v>
      </c>
      <c r="P3402">
        <f t="shared" si="259"/>
        <v>118.13</v>
      </c>
      <c r="Q3402" s="11" t="s">
        <v>8315</v>
      </c>
      <c r="R3402" t="s">
        <v>8316</v>
      </c>
      <c r="S3402" s="16">
        <f t="shared" si="260"/>
        <v>41834.953865740739</v>
      </c>
      <c r="T3402" s="16">
        <f t="shared" si="261"/>
        <v>41879.953865740739</v>
      </c>
    </row>
    <row r="3403" spans="1:20" ht="42.75" x14ac:dyDescent="0.4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8"/>
        <v>102</v>
      </c>
      <c r="P3403">
        <f t="shared" si="259"/>
        <v>44.76</v>
      </c>
      <c r="Q3403" s="11" t="s">
        <v>8315</v>
      </c>
      <c r="R3403" t="s">
        <v>8316</v>
      </c>
      <c r="S3403" s="16">
        <f t="shared" si="260"/>
        <v>42193.723912037036</v>
      </c>
      <c r="T3403" s="16">
        <f t="shared" si="261"/>
        <v>42223.723912037036</v>
      </c>
    </row>
    <row r="3404" spans="1:20" ht="42.75" x14ac:dyDescent="0.4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8"/>
        <v>110</v>
      </c>
      <c r="P3404">
        <f t="shared" si="259"/>
        <v>99.79</v>
      </c>
      <c r="Q3404" s="11" t="s">
        <v>8315</v>
      </c>
      <c r="R3404" t="s">
        <v>8316</v>
      </c>
      <c r="S3404" s="16">
        <f t="shared" si="260"/>
        <v>42290.61855324074</v>
      </c>
      <c r="T3404" s="16">
        <f t="shared" si="261"/>
        <v>42320.104861111111</v>
      </c>
    </row>
    <row r="3405" spans="1:20" ht="42.75" x14ac:dyDescent="0.4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8"/>
        <v>100</v>
      </c>
      <c r="P3405">
        <f t="shared" si="259"/>
        <v>117.65</v>
      </c>
      <c r="Q3405" s="11" t="s">
        <v>8315</v>
      </c>
      <c r="R3405" t="s">
        <v>8316</v>
      </c>
      <c r="S3405" s="16">
        <f t="shared" si="260"/>
        <v>42150.462083333332</v>
      </c>
      <c r="T3405" s="16">
        <f t="shared" si="261"/>
        <v>42180.462083333332</v>
      </c>
    </row>
    <row r="3406" spans="1:20" ht="42.75" x14ac:dyDescent="0.4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8"/>
        <v>122</v>
      </c>
      <c r="P3406">
        <f t="shared" si="259"/>
        <v>203.33</v>
      </c>
      <c r="Q3406" s="11" t="s">
        <v>8315</v>
      </c>
      <c r="R3406" t="s">
        <v>8316</v>
      </c>
      <c r="S3406" s="16">
        <f t="shared" si="260"/>
        <v>42152.503495370373</v>
      </c>
      <c r="T3406" s="16">
        <f t="shared" si="261"/>
        <v>42172.503495370373</v>
      </c>
    </row>
    <row r="3407" spans="1:20" ht="42.75" x14ac:dyDescent="0.4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8"/>
        <v>138</v>
      </c>
      <c r="P3407">
        <f t="shared" si="259"/>
        <v>28.32</v>
      </c>
      <c r="Q3407" s="11" t="s">
        <v>8315</v>
      </c>
      <c r="R3407" t="s">
        <v>8316</v>
      </c>
      <c r="S3407" s="16">
        <f t="shared" si="260"/>
        <v>42410.017199074078</v>
      </c>
      <c r="T3407" s="16">
        <f t="shared" si="261"/>
        <v>42430.999305555553</v>
      </c>
    </row>
    <row r="3408" spans="1:20" ht="28.5" x14ac:dyDescent="0.4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8"/>
        <v>100</v>
      </c>
      <c r="P3408">
        <f t="shared" si="259"/>
        <v>110.23</v>
      </c>
      <c r="Q3408" s="11" t="s">
        <v>8315</v>
      </c>
      <c r="R3408" t="s">
        <v>8316</v>
      </c>
      <c r="S3408" s="16">
        <f t="shared" si="260"/>
        <v>41791.492777777778</v>
      </c>
      <c r="T3408" s="16">
        <f t="shared" si="261"/>
        <v>41836.492777777778</v>
      </c>
    </row>
    <row r="3409" spans="1:20" ht="57" x14ac:dyDescent="0.4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8"/>
        <v>107</v>
      </c>
      <c r="P3409">
        <f t="shared" si="259"/>
        <v>31.97</v>
      </c>
      <c r="Q3409" s="11" t="s">
        <v>8315</v>
      </c>
      <c r="R3409" t="s">
        <v>8316</v>
      </c>
      <c r="S3409" s="16">
        <f t="shared" si="260"/>
        <v>41796.422326388885</v>
      </c>
      <c r="T3409" s="16">
        <f t="shared" si="261"/>
        <v>41826.422326388885</v>
      </c>
    </row>
    <row r="3410" spans="1:20" ht="42.75" x14ac:dyDescent="0.4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8"/>
        <v>211</v>
      </c>
      <c r="P3410">
        <f t="shared" si="259"/>
        <v>58.61</v>
      </c>
      <c r="Q3410" s="11" t="s">
        <v>8315</v>
      </c>
      <c r="R3410" t="s">
        <v>8316</v>
      </c>
      <c r="S3410" s="16">
        <f t="shared" si="260"/>
        <v>41808.991944444446</v>
      </c>
      <c r="T3410" s="16">
        <f t="shared" si="261"/>
        <v>41838.991944444446</v>
      </c>
    </row>
    <row r="3411" spans="1:20" ht="42.75" x14ac:dyDescent="0.4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8"/>
        <v>124</v>
      </c>
      <c r="P3411">
        <f t="shared" si="259"/>
        <v>29.43</v>
      </c>
      <c r="Q3411" s="11" t="s">
        <v>8315</v>
      </c>
      <c r="R3411" t="s">
        <v>8316</v>
      </c>
      <c r="S3411" s="16">
        <f t="shared" si="260"/>
        <v>42544.814328703709</v>
      </c>
      <c r="T3411" s="16">
        <f t="shared" si="261"/>
        <v>42582.873611111107</v>
      </c>
    </row>
    <row r="3412" spans="1:20" ht="42.75" x14ac:dyDescent="0.4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8"/>
        <v>109</v>
      </c>
      <c r="P3412">
        <f t="shared" si="259"/>
        <v>81.38</v>
      </c>
      <c r="Q3412" s="11" t="s">
        <v>8315</v>
      </c>
      <c r="R3412" t="s">
        <v>8316</v>
      </c>
      <c r="S3412" s="16">
        <f t="shared" si="260"/>
        <v>42500.041550925926</v>
      </c>
      <c r="T3412" s="16">
        <f t="shared" si="261"/>
        <v>42527.291666666672</v>
      </c>
    </row>
    <row r="3413" spans="1:20" ht="42.75" x14ac:dyDescent="0.4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8"/>
        <v>104</v>
      </c>
      <c r="P3413">
        <f t="shared" si="259"/>
        <v>199.17</v>
      </c>
      <c r="Q3413" s="11" t="s">
        <v>8315</v>
      </c>
      <c r="R3413" t="s">
        <v>8316</v>
      </c>
      <c r="S3413" s="16">
        <f t="shared" si="260"/>
        <v>42265.022824074069</v>
      </c>
      <c r="T3413" s="16">
        <f t="shared" si="261"/>
        <v>42285.022824074069</v>
      </c>
    </row>
    <row r="3414" spans="1:20" ht="42.75" x14ac:dyDescent="0.4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8"/>
        <v>100</v>
      </c>
      <c r="P3414">
        <f t="shared" si="259"/>
        <v>115.38</v>
      </c>
      <c r="Q3414" s="11" t="s">
        <v>8315</v>
      </c>
      <c r="R3414" t="s">
        <v>8316</v>
      </c>
      <c r="S3414" s="16">
        <f t="shared" si="260"/>
        <v>41879.959050925929</v>
      </c>
      <c r="T3414" s="16">
        <f t="shared" si="261"/>
        <v>41909.959050925929</v>
      </c>
    </row>
    <row r="3415" spans="1:20" ht="42.75" x14ac:dyDescent="0.4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8"/>
        <v>130</v>
      </c>
      <c r="P3415">
        <f t="shared" si="259"/>
        <v>46.43</v>
      </c>
      <c r="Q3415" s="11" t="s">
        <v>8315</v>
      </c>
      <c r="R3415" t="s">
        <v>8316</v>
      </c>
      <c r="S3415" s="16">
        <f t="shared" si="260"/>
        <v>42053.733078703706</v>
      </c>
      <c r="T3415" s="16">
        <f t="shared" si="261"/>
        <v>42063.207638888889</v>
      </c>
    </row>
    <row r="3416" spans="1:20" ht="42.75" x14ac:dyDescent="0.4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8"/>
        <v>104</v>
      </c>
      <c r="P3416">
        <f t="shared" si="259"/>
        <v>70.569999999999993</v>
      </c>
      <c r="Q3416" s="11" t="s">
        <v>8315</v>
      </c>
      <c r="R3416" t="s">
        <v>8316</v>
      </c>
      <c r="S3416" s="16">
        <f t="shared" si="260"/>
        <v>42675.832465277781</v>
      </c>
      <c r="T3416" s="16">
        <f t="shared" si="261"/>
        <v>42705.332638888889</v>
      </c>
    </row>
    <row r="3417" spans="1:20" ht="42.75" x14ac:dyDescent="0.4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8"/>
        <v>100</v>
      </c>
      <c r="P3417">
        <f t="shared" si="259"/>
        <v>22.22</v>
      </c>
      <c r="Q3417" s="11" t="s">
        <v>8315</v>
      </c>
      <c r="R3417" t="s">
        <v>8316</v>
      </c>
      <c r="S3417" s="16">
        <f t="shared" si="260"/>
        <v>42467.144166666665</v>
      </c>
      <c r="T3417" s="16">
        <f t="shared" si="261"/>
        <v>42477.979166666672</v>
      </c>
    </row>
    <row r="3418" spans="1:20" ht="57" x14ac:dyDescent="0.4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8"/>
        <v>120</v>
      </c>
      <c r="P3418">
        <f t="shared" si="259"/>
        <v>159.47</v>
      </c>
      <c r="Q3418" s="11" t="s">
        <v>8315</v>
      </c>
      <c r="R3418" t="s">
        <v>8316</v>
      </c>
      <c r="S3418" s="16">
        <f t="shared" si="260"/>
        <v>42089.412557870368</v>
      </c>
      <c r="T3418" s="16">
        <f t="shared" si="261"/>
        <v>42117.770833333328</v>
      </c>
    </row>
    <row r="3419" spans="1:20" ht="42.75" x14ac:dyDescent="0.4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8"/>
        <v>100</v>
      </c>
      <c r="P3419">
        <f t="shared" si="259"/>
        <v>37.78</v>
      </c>
      <c r="Q3419" s="11" t="s">
        <v>8315</v>
      </c>
      <c r="R3419" t="s">
        <v>8316</v>
      </c>
      <c r="S3419" s="16">
        <f t="shared" si="260"/>
        <v>41894.91375</v>
      </c>
      <c r="T3419" s="16">
        <f t="shared" si="261"/>
        <v>41938.029861111114</v>
      </c>
    </row>
    <row r="3420" spans="1:20" ht="42.75" x14ac:dyDescent="0.4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8"/>
        <v>101</v>
      </c>
      <c r="P3420">
        <f t="shared" si="259"/>
        <v>72.05</v>
      </c>
      <c r="Q3420" s="11" t="s">
        <v>8315</v>
      </c>
      <c r="R3420" t="s">
        <v>8316</v>
      </c>
      <c r="S3420" s="16">
        <f t="shared" si="260"/>
        <v>41752.83457175926</v>
      </c>
      <c r="T3420" s="16">
        <f t="shared" si="261"/>
        <v>41782.83457175926</v>
      </c>
    </row>
    <row r="3421" spans="1:20" ht="57" x14ac:dyDescent="0.4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8"/>
        <v>107</v>
      </c>
      <c r="P3421">
        <f t="shared" si="259"/>
        <v>63.7</v>
      </c>
      <c r="Q3421" s="11" t="s">
        <v>8315</v>
      </c>
      <c r="R3421" t="s">
        <v>8316</v>
      </c>
      <c r="S3421" s="16">
        <f t="shared" si="260"/>
        <v>42448.821585648147</v>
      </c>
      <c r="T3421" s="16">
        <f t="shared" si="261"/>
        <v>42466.895833333328</v>
      </c>
    </row>
    <row r="3422" spans="1:20" ht="42.75" x14ac:dyDescent="0.4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8"/>
        <v>138</v>
      </c>
      <c r="P3422">
        <f t="shared" si="259"/>
        <v>28.41</v>
      </c>
      <c r="Q3422" s="11" t="s">
        <v>8315</v>
      </c>
      <c r="R3422" t="s">
        <v>8316</v>
      </c>
      <c r="S3422" s="16">
        <f t="shared" si="260"/>
        <v>42405.090300925927</v>
      </c>
      <c r="T3422" s="16">
        <f t="shared" si="261"/>
        <v>42414</v>
      </c>
    </row>
    <row r="3423" spans="1:20" ht="42.75" x14ac:dyDescent="0.4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8"/>
        <v>101</v>
      </c>
      <c r="P3423">
        <f t="shared" si="259"/>
        <v>103.21</v>
      </c>
      <c r="Q3423" s="11" t="s">
        <v>8315</v>
      </c>
      <c r="R3423" t="s">
        <v>8316</v>
      </c>
      <c r="S3423" s="16">
        <f t="shared" si="260"/>
        <v>42037.791238425925</v>
      </c>
      <c r="T3423" s="16">
        <f t="shared" si="261"/>
        <v>42067.791238425925</v>
      </c>
    </row>
    <row r="3424" spans="1:20" ht="42.75" x14ac:dyDescent="0.4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8"/>
        <v>109</v>
      </c>
      <c r="P3424">
        <f t="shared" si="259"/>
        <v>71.150000000000006</v>
      </c>
      <c r="Q3424" s="11" t="s">
        <v>8315</v>
      </c>
      <c r="R3424" t="s">
        <v>8316</v>
      </c>
      <c r="S3424" s="16">
        <f t="shared" si="260"/>
        <v>42323.562222222223</v>
      </c>
      <c r="T3424" s="16">
        <f t="shared" si="261"/>
        <v>42352</v>
      </c>
    </row>
    <row r="3425" spans="1:20" ht="42.75" x14ac:dyDescent="0.4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8"/>
        <v>140</v>
      </c>
      <c r="P3425">
        <f t="shared" si="259"/>
        <v>35</v>
      </c>
      <c r="Q3425" s="11" t="s">
        <v>8315</v>
      </c>
      <c r="R3425" t="s">
        <v>8316</v>
      </c>
      <c r="S3425" s="16">
        <f t="shared" si="260"/>
        <v>42088.911354166667</v>
      </c>
      <c r="T3425" s="16">
        <f t="shared" si="261"/>
        <v>42118.911354166667</v>
      </c>
    </row>
    <row r="3426" spans="1:20" ht="42.75" x14ac:dyDescent="0.4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8"/>
        <v>104</v>
      </c>
      <c r="P3426">
        <f t="shared" si="259"/>
        <v>81.78</v>
      </c>
      <c r="Q3426" s="11" t="s">
        <v>8315</v>
      </c>
      <c r="R3426" t="s">
        <v>8316</v>
      </c>
      <c r="S3426" s="16">
        <f t="shared" si="260"/>
        <v>42018.676898148144</v>
      </c>
      <c r="T3426" s="16">
        <f t="shared" si="261"/>
        <v>42040.290972222225</v>
      </c>
    </row>
    <row r="3427" spans="1:20" ht="42.75" x14ac:dyDescent="0.4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8"/>
        <v>103</v>
      </c>
      <c r="P3427">
        <f t="shared" si="259"/>
        <v>297.02999999999997</v>
      </c>
      <c r="Q3427" s="11" t="s">
        <v>8315</v>
      </c>
      <c r="R3427" t="s">
        <v>8316</v>
      </c>
      <c r="S3427" s="16">
        <f t="shared" si="260"/>
        <v>41884.617314814815</v>
      </c>
      <c r="T3427" s="16">
        <f t="shared" si="261"/>
        <v>41916.617314814815</v>
      </c>
    </row>
    <row r="3428" spans="1:20" ht="42.75" x14ac:dyDescent="0.4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8"/>
        <v>108</v>
      </c>
      <c r="P3428">
        <f t="shared" si="259"/>
        <v>46.61</v>
      </c>
      <c r="Q3428" s="11" t="s">
        <v>8315</v>
      </c>
      <c r="R3428" t="s">
        <v>8316</v>
      </c>
      <c r="S3428" s="16">
        <f t="shared" si="260"/>
        <v>41884.056747685187</v>
      </c>
      <c r="T3428" s="16">
        <f t="shared" si="261"/>
        <v>41903.083333333336</v>
      </c>
    </row>
    <row r="3429" spans="1:20" ht="42.75" x14ac:dyDescent="0.4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8"/>
        <v>100</v>
      </c>
      <c r="P3429">
        <f t="shared" si="259"/>
        <v>51.72</v>
      </c>
      <c r="Q3429" s="11" t="s">
        <v>8315</v>
      </c>
      <c r="R3429" t="s">
        <v>8316</v>
      </c>
      <c r="S3429" s="16">
        <f t="shared" si="260"/>
        <v>41792.645277777774</v>
      </c>
      <c r="T3429" s="16">
        <f t="shared" si="261"/>
        <v>41822.645277777774</v>
      </c>
    </row>
    <row r="3430" spans="1:20" ht="42.75" x14ac:dyDescent="0.4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8"/>
        <v>103</v>
      </c>
      <c r="P3430">
        <f t="shared" si="259"/>
        <v>40.29</v>
      </c>
      <c r="Q3430" s="11" t="s">
        <v>8315</v>
      </c>
      <c r="R3430" t="s">
        <v>8316</v>
      </c>
      <c r="S3430" s="16">
        <f t="shared" si="260"/>
        <v>42038.720451388886</v>
      </c>
      <c r="T3430" s="16">
        <f t="shared" si="261"/>
        <v>42063.708333333328</v>
      </c>
    </row>
    <row r="3431" spans="1:20" ht="42.75" x14ac:dyDescent="0.4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8"/>
        <v>130</v>
      </c>
      <c r="P3431">
        <f t="shared" si="259"/>
        <v>16.25</v>
      </c>
      <c r="Q3431" s="11" t="s">
        <v>8315</v>
      </c>
      <c r="R3431" t="s">
        <v>8316</v>
      </c>
      <c r="S3431" s="16">
        <f t="shared" si="260"/>
        <v>42662.021539351852</v>
      </c>
      <c r="T3431" s="16">
        <f t="shared" si="261"/>
        <v>42676.021539351852</v>
      </c>
    </row>
    <row r="3432" spans="1:20" ht="42.75" x14ac:dyDescent="0.4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8"/>
        <v>109</v>
      </c>
      <c r="P3432">
        <f t="shared" si="259"/>
        <v>30.15</v>
      </c>
      <c r="Q3432" s="11" t="s">
        <v>8315</v>
      </c>
      <c r="R3432" t="s">
        <v>8316</v>
      </c>
      <c r="S3432" s="16">
        <f t="shared" si="260"/>
        <v>41820.945613425924</v>
      </c>
      <c r="T3432" s="16">
        <f t="shared" si="261"/>
        <v>41850.945613425924</v>
      </c>
    </row>
    <row r="3433" spans="1:20" ht="42.75" x14ac:dyDescent="0.4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8"/>
        <v>100</v>
      </c>
      <c r="P3433">
        <f t="shared" si="259"/>
        <v>95.24</v>
      </c>
      <c r="Q3433" s="11" t="s">
        <v>8315</v>
      </c>
      <c r="R3433" t="s">
        <v>8316</v>
      </c>
      <c r="S3433" s="16">
        <f t="shared" si="260"/>
        <v>41839.730937500004</v>
      </c>
      <c r="T3433" s="16">
        <f t="shared" si="261"/>
        <v>41869.730937500004</v>
      </c>
    </row>
    <row r="3434" spans="1:20" ht="42.75" x14ac:dyDescent="0.4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8"/>
        <v>110</v>
      </c>
      <c r="P3434">
        <f t="shared" si="259"/>
        <v>52.21</v>
      </c>
      <c r="Q3434" s="11" t="s">
        <v>8315</v>
      </c>
      <c r="R3434" t="s">
        <v>8316</v>
      </c>
      <c r="S3434" s="16">
        <f t="shared" si="260"/>
        <v>42380.581180555557</v>
      </c>
      <c r="T3434" s="16">
        <f t="shared" si="261"/>
        <v>42405.916666666672</v>
      </c>
    </row>
    <row r="3435" spans="1:20" ht="42.75" x14ac:dyDescent="0.4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8"/>
        <v>100</v>
      </c>
      <c r="P3435">
        <f t="shared" si="259"/>
        <v>134.15</v>
      </c>
      <c r="Q3435" s="11" t="s">
        <v>8315</v>
      </c>
      <c r="R3435" t="s">
        <v>8316</v>
      </c>
      <c r="S3435" s="16">
        <f t="shared" si="260"/>
        <v>41776.063136574077</v>
      </c>
      <c r="T3435" s="16">
        <f t="shared" si="261"/>
        <v>41807.125</v>
      </c>
    </row>
    <row r="3436" spans="1:20" ht="42.75" x14ac:dyDescent="0.4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8"/>
        <v>106</v>
      </c>
      <c r="P3436">
        <f t="shared" si="259"/>
        <v>62.83</v>
      </c>
      <c r="Q3436" s="11" t="s">
        <v>8315</v>
      </c>
      <c r="R3436" t="s">
        <v>8316</v>
      </c>
      <c r="S3436" s="16">
        <f t="shared" si="260"/>
        <v>41800.380428240744</v>
      </c>
      <c r="T3436" s="16">
        <f t="shared" si="261"/>
        <v>41830.380428240744</v>
      </c>
    </row>
    <row r="3437" spans="1:20" ht="42.75" x14ac:dyDescent="0.4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8"/>
        <v>112</v>
      </c>
      <c r="P3437">
        <f t="shared" si="259"/>
        <v>58.95</v>
      </c>
      <c r="Q3437" s="11" t="s">
        <v>8315</v>
      </c>
      <c r="R3437" t="s">
        <v>8316</v>
      </c>
      <c r="S3437" s="16">
        <f t="shared" si="260"/>
        <v>42572.61681712963</v>
      </c>
      <c r="T3437" s="16">
        <f t="shared" si="261"/>
        <v>42589.125</v>
      </c>
    </row>
    <row r="3438" spans="1:20" ht="42.75" x14ac:dyDescent="0.4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8"/>
        <v>106</v>
      </c>
      <c r="P3438">
        <f t="shared" si="259"/>
        <v>143.11000000000001</v>
      </c>
      <c r="Q3438" s="11" t="s">
        <v>8315</v>
      </c>
      <c r="R3438" t="s">
        <v>8316</v>
      </c>
      <c r="S3438" s="16">
        <f t="shared" si="260"/>
        <v>41851.541585648149</v>
      </c>
      <c r="T3438" s="16">
        <f t="shared" si="261"/>
        <v>41872.686111111114</v>
      </c>
    </row>
    <row r="3439" spans="1:20" ht="42.75" x14ac:dyDescent="0.4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8"/>
        <v>101</v>
      </c>
      <c r="P3439">
        <f t="shared" si="259"/>
        <v>84.17</v>
      </c>
      <c r="Q3439" s="11" t="s">
        <v>8315</v>
      </c>
      <c r="R3439" t="s">
        <v>8316</v>
      </c>
      <c r="S3439" s="16">
        <f t="shared" si="260"/>
        <v>42205.710879629631</v>
      </c>
      <c r="T3439" s="16">
        <f t="shared" si="261"/>
        <v>42235.710879629631</v>
      </c>
    </row>
    <row r="3440" spans="1:20" ht="42.75" x14ac:dyDescent="0.4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8"/>
        <v>104</v>
      </c>
      <c r="P3440">
        <f t="shared" si="259"/>
        <v>186.07</v>
      </c>
      <c r="Q3440" s="11" t="s">
        <v>8315</v>
      </c>
      <c r="R3440" t="s">
        <v>8316</v>
      </c>
      <c r="S3440" s="16">
        <f t="shared" si="260"/>
        <v>42100.927858796291</v>
      </c>
      <c r="T3440" s="16">
        <f t="shared" si="261"/>
        <v>42126.875</v>
      </c>
    </row>
    <row r="3441" spans="1:20" ht="28.5" x14ac:dyDescent="0.4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8"/>
        <v>135</v>
      </c>
      <c r="P3441">
        <f t="shared" si="259"/>
        <v>89.79</v>
      </c>
      <c r="Q3441" s="11" t="s">
        <v>8315</v>
      </c>
      <c r="R3441" t="s">
        <v>8316</v>
      </c>
      <c r="S3441" s="16">
        <f t="shared" si="260"/>
        <v>42374.911226851851</v>
      </c>
      <c r="T3441" s="16">
        <f t="shared" si="261"/>
        <v>42388.207638888889</v>
      </c>
    </row>
    <row r="3442" spans="1:20" ht="42.75" x14ac:dyDescent="0.4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8"/>
        <v>105</v>
      </c>
      <c r="P3442">
        <f t="shared" si="259"/>
        <v>64.16</v>
      </c>
      <c r="Q3442" s="11" t="s">
        <v>8315</v>
      </c>
      <c r="R3442" t="s">
        <v>8316</v>
      </c>
      <c r="S3442" s="16">
        <f t="shared" si="260"/>
        <v>41809.12300925926</v>
      </c>
      <c r="T3442" s="16">
        <f t="shared" si="261"/>
        <v>41831.677083333336</v>
      </c>
    </row>
    <row r="3443" spans="1:20" ht="42.75" x14ac:dyDescent="0.4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8"/>
        <v>103</v>
      </c>
      <c r="P3443">
        <f t="shared" si="259"/>
        <v>59.65</v>
      </c>
      <c r="Q3443" s="11" t="s">
        <v>8315</v>
      </c>
      <c r="R3443" t="s">
        <v>8316</v>
      </c>
      <c r="S3443" s="16">
        <f t="shared" si="260"/>
        <v>42294.429641203707</v>
      </c>
      <c r="T3443" s="16">
        <f t="shared" si="261"/>
        <v>42321.845138888893</v>
      </c>
    </row>
    <row r="3444" spans="1:20" ht="42.75" x14ac:dyDescent="0.4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8"/>
        <v>100</v>
      </c>
      <c r="P3444">
        <f t="shared" si="259"/>
        <v>31.25</v>
      </c>
      <c r="Q3444" s="11" t="s">
        <v>8315</v>
      </c>
      <c r="R3444" t="s">
        <v>8316</v>
      </c>
      <c r="S3444" s="16">
        <f t="shared" si="260"/>
        <v>42124.841111111105</v>
      </c>
      <c r="T3444" s="16">
        <f t="shared" si="261"/>
        <v>42154.841111111105</v>
      </c>
    </row>
    <row r="3445" spans="1:20" ht="42.75" x14ac:dyDescent="0.4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8"/>
        <v>186</v>
      </c>
      <c r="P3445">
        <f t="shared" si="259"/>
        <v>41.22</v>
      </c>
      <c r="Q3445" s="11" t="s">
        <v>8315</v>
      </c>
      <c r="R3445" t="s">
        <v>8316</v>
      </c>
      <c r="S3445" s="16">
        <f t="shared" si="260"/>
        <v>41861.524837962963</v>
      </c>
      <c r="T3445" s="16">
        <f t="shared" si="261"/>
        <v>41891.524837962963</v>
      </c>
    </row>
    <row r="3446" spans="1:20" ht="42.75" x14ac:dyDescent="0.4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8"/>
        <v>289</v>
      </c>
      <c r="P3446">
        <f t="shared" si="259"/>
        <v>43.35</v>
      </c>
      <c r="Q3446" s="11" t="s">
        <v>8315</v>
      </c>
      <c r="R3446" t="s">
        <v>8316</v>
      </c>
      <c r="S3446" s="16">
        <f t="shared" si="260"/>
        <v>42521.291504629626</v>
      </c>
      <c r="T3446" s="16">
        <f t="shared" si="261"/>
        <v>42529.582638888889</v>
      </c>
    </row>
    <row r="3447" spans="1:20" ht="42.75" x14ac:dyDescent="0.4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8"/>
        <v>100</v>
      </c>
      <c r="P3447">
        <f t="shared" si="259"/>
        <v>64.52</v>
      </c>
      <c r="Q3447" s="11" t="s">
        <v>8315</v>
      </c>
      <c r="R3447" t="s">
        <v>8316</v>
      </c>
      <c r="S3447" s="16">
        <f t="shared" si="260"/>
        <v>42272.530509259261</v>
      </c>
      <c r="T3447" s="16">
        <f t="shared" si="261"/>
        <v>42300.530509259261</v>
      </c>
    </row>
    <row r="3448" spans="1:20" ht="42.75" x14ac:dyDescent="0.4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8"/>
        <v>108</v>
      </c>
      <c r="P3448">
        <f t="shared" si="259"/>
        <v>43.28</v>
      </c>
      <c r="Q3448" s="11" t="s">
        <v>8315</v>
      </c>
      <c r="R3448" t="s">
        <v>8316</v>
      </c>
      <c r="S3448" s="16">
        <f t="shared" si="260"/>
        <v>42016.832465277781</v>
      </c>
      <c r="T3448" s="16">
        <f t="shared" si="261"/>
        <v>42040.513888888891</v>
      </c>
    </row>
    <row r="3449" spans="1:20" ht="28.5" x14ac:dyDescent="0.4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8"/>
        <v>108</v>
      </c>
      <c r="P3449">
        <f t="shared" si="259"/>
        <v>77</v>
      </c>
      <c r="Q3449" s="11" t="s">
        <v>8315</v>
      </c>
      <c r="R3449" t="s">
        <v>8316</v>
      </c>
      <c r="S3449" s="16">
        <f t="shared" si="260"/>
        <v>42402.889027777783</v>
      </c>
      <c r="T3449" s="16">
        <f t="shared" si="261"/>
        <v>42447.847361111111</v>
      </c>
    </row>
    <row r="3450" spans="1:20" ht="42.75" x14ac:dyDescent="0.4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8"/>
        <v>110</v>
      </c>
      <c r="P3450">
        <f t="shared" si="259"/>
        <v>51.22</v>
      </c>
      <c r="Q3450" s="11" t="s">
        <v>8315</v>
      </c>
      <c r="R3450" t="s">
        <v>8316</v>
      </c>
      <c r="S3450" s="16">
        <f t="shared" si="260"/>
        <v>41960.119085648148</v>
      </c>
      <c r="T3450" s="16">
        <f t="shared" si="261"/>
        <v>41990.119085648148</v>
      </c>
    </row>
    <row r="3451" spans="1:20" ht="42.75" x14ac:dyDescent="0.4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8"/>
        <v>171</v>
      </c>
      <c r="P3451">
        <f t="shared" si="259"/>
        <v>68.25</v>
      </c>
      <c r="Q3451" s="11" t="s">
        <v>8315</v>
      </c>
      <c r="R3451" t="s">
        <v>8316</v>
      </c>
      <c r="S3451" s="16">
        <f t="shared" si="260"/>
        <v>42532.052523148144</v>
      </c>
      <c r="T3451" s="16">
        <f t="shared" si="261"/>
        <v>42560.166666666672</v>
      </c>
    </row>
    <row r="3452" spans="1:20" ht="42.75" x14ac:dyDescent="0.4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8"/>
        <v>152</v>
      </c>
      <c r="P3452">
        <f t="shared" si="259"/>
        <v>19.489999999999998</v>
      </c>
      <c r="Q3452" s="11" t="s">
        <v>8315</v>
      </c>
      <c r="R3452" t="s">
        <v>8316</v>
      </c>
      <c r="S3452" s="16">
        <f t="shared" si="260"/>
        <v>42036.704525462963</v>
      </c>
      <c r="T3452" s="16">
        <f t="shared" si="261"/>
        <v>42096.662858796291</v>
      </c>
    </row>
    <row r="3453" spans="1:20" ht="42.75" x14ac:dyDescent="0.4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8"/>
        <v>101</v>
      </c>
      <c r="P3453">
        <f t="shared" si="259"/>
        <v>41.13</v>
      </c>
      <c r="Q3453" s="11" t="s">
        <v>8315</v>
      </c>
      <c r="R3453" t="s">
        <v>8316</v>
      </c>
      <c r="S3453" s="16">
        <f t="shared" si="260"/>
        <v>42088.723692129628</v>
      </c>
      <c r="T3453" s="16">
        <f t="shared" si="261"/>
        <v>42115.723692129628</v>
      </c>
    </row>
    <row r="3454" spans="1:20" ht="42.75" x14ac:dyDescent="0.4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8"/>
        <v>153</v>
      </c>
      <c r="P3454">
        <f t="shared" si="259"/>
        <v>41.41</v>
      </c>
      <c r="Q3454" s="11" t="s">
        <v>8315</v>
      </c>
      <c r="R3454" t="s">
        <v>8316</v>
      </c>
      <c r="S3454" s="16">
        <f t="shared" si="260"/>
        <v>41820.639189814814</v>
      </c>
      <c r="T3454" s="16">
        <f t="shared" si="261"/>
        <v>41843.165972222225</v>
      </c>
    </row>
    <row r="3455" spans="1:20" ht="42.75" x14ac:dyDescent="0.4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8"/>
        <v>128</v>
      </c>
      <c r="P3455">
        <f t="shared" si="259"/>
        <v>27.5</v>
      </c>
      <c r="Q3455" s="11" t="s">
        <v>8315</v>
      </c>
      <c r="R3455" t="s">
        <v>8316</v>
      </c>
      <c r="S3455" s="16">
        <f t="shared" si="260"/>
        <v>42535.97865740741</v>
      </c>
      <c r="T3455" s="16">
        <f t="shared" si="261"/>
        <v>42595.97865740741</v>
      </c>
    </row>
    <row r="3456" spans="1:20" ht="42.75" x14ac:dyDescent="0.4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8"/>
        <v>101</v>
      </c>
      <c r="P3456">
        <f t="shared" si="259"/>
        <v>33.57</v>
      </c>
      <c r="Q3456" s="11" t="s">
        <v>8315</v>
      </c>
      <c r="R3456" t="s">
        <v>8316</v>
      </c>
      <c r="S3456" s="16">
        <f t="shared" si="260"/>
        <v>41821.698599537034</v>
      </c>
      <c r="T3456" s="16">
        <f t="shared" si="261"/>
        <v>41851.698599537034</v>
      </c>
    </row>
    <row r="3457" spans="1:20" ht="42.75" x14ac:dyDescent="0.4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8"/>
        <v>101</v>
      </c>
      <c r="P3457">
        <f t="shared" si="259"/>
        <v>145.87</v>
      </c>
      <c r="Q3457" s="11" t="s">
        <v>8315</v>
      </c>
      <c r="R3457" t="s">
        <v>8316</v>
      </c>
      <c r="S3457" s="16">
        <f t="shared" si="260"/>
        <v>42626.7503125</v>
      </c>
      <c r="T3457" s="16">
        <f t="shared" si="261"/>
        <v>42656.7503125</v>
      </c>
    </row>
    <row r="3458" spans="1:20" ht="42.75" x14ac:dyDescent="0.4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8"/>
        <v>191</v>
      </c>
      <c r="P3458">
        <f t="shared" si="259"/>
        <v>358.69</v>
      </c>
      <c r="Q3458" s="11" t="s">
        <v>8315</v>
      </c>
      <c r="R3458" t="s">
        <v>8316</v>
      </c>
      <c r="S3458" s="16">
        <f t="shared" si="260"/>
        <v>41821.205636574072</v>
      </c>
      <c r="T3458" s="16">
        <f t="shared" si="261"/>
        <v>41852.290972222225</v>
      </c>
    </row>
    <row r="3459" spans="1:20" ht="28.5" x14ac:dyDescent="0.4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2">ROUND(E3459/D3459*100,0)</f>
        <v>140</v>
      </c>
      <c r="P3459">
        <f t="shared" ref="P3459:P3522" si="263">IFERROR(ROUND(E3459/L3459,2),0)</f>
        <v>50.98</v>
      </c>
      <c r="Q3459" s="11" t="s">
        <v>8315</v>
      </c>
      <c r="R3459" t="s">
        <v>8316</v>
      </c>
      <c r="S3459" s="16">
        <f t="shared" ref="S3459:S3522" si="264">(((J3459/60)/60)/24)+DATE(1970,1,1)</f>
        <v>42016.706678240742</v>
      </c>
      <c r="T3459" s="16">
        <f t="shared" ref="T3459:T3522" si="265">(((I3459/60)/60)/24)+DATE(1970,1,1)</f>
        <v>42047.249305555553</v>
      </c>
    </row>
    <row r="3460" spans="1:20" ht="42.75" x14ac:dyDescent="0.4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2"/>
        <v>124</v>
      </c>
      <c r="P3460">
        <f t="shared" si="263"/>
        <v>45.04</v>
      </c>
      <c r="Q3460" s="11" t="s">
        <v>8315</v>
      </c>
      <c r="R3460" t="s">
        <v>8316</v>
      </c>
      <c r="S3460" s="16">
        <f t="shared" si="264"/>
        <v>42011.202581018515</v>
      </c>
      <c r="T3460" s="16">
        <f t="shared" si="265"/>
        <v>42038.185416666667</v>
      </c>
    </row>
    <row r="3461" spans="1:20" ht="42.75" x14ac:dyDescent="0.4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2"/>
        <v>126</v>
      </c>
      <c r="P3461">
        <f t="shared" si="263"/>
        <v>17.53</v>
      </c>
      <c r="Q3461" s="11" t="s">
        <v>8315</v>
      </c>
      <c r="R3461" t="s">
        <v>8316</v>
      </c>
      <c r="S3461" s="16">
        <f t="shared" si="264"/>
        <v>42480.479861111111</v>
      </c>
      <c r="T3461" s="16">
        <f t="shared" si="265"/>
        <v>42510.479861111111</v>
      </c>
    </row>
    <row r="3462" spans="1:20" ht="42.75" x14ac:dyDescent="0.4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2"/>
        <v>190</v>
      </c>
      <c r="P3462">
        <f t="shared" si="263"/>
        <v>50</v>
      </c>
      <c r="Q3462" s="11" t="s">
        <v>8315</v>
      </c>
      <c r="R3462" t="s">
        <v>8316</v>
      </c>
      <c r="S3462" s="16">
        <f t="shared" si="264"/>
        <v>41852.527222222219</v>
      </c>
      <c r="T3462" s="16">
        <f t="shared" si="265"/>
        <v>41866.527222222219</v>
      </c>
    </row>
    <row r="3463" spans="1:20" ht="42.75" x14ac:dyDescent="0.4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2"/>
        <v>139</v>
      </c>
      <c r="P3463">
        <f t="shared" si="263"/>
        <v>57.92</v>
      </c>
      <c r="Q3463" s="11" t="s">
        <v>8315</v>
      </c>
      <c r="R3463" t="s">
        <v>8316</v>
      </c>
      <c r="S3463" s="16">
        <f t="shared" si="264"/>
        <v>42643.632858796293</v>
      </c>
      <c r="T3463" s="16">
        <f t="shared" si="265"/>
        <v>42672.125</v>
      </c>
    </row>
    <row r="3464" spans="1:20" ht="42.75" x14ac:dyDescent="0.4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2"/>
        <v>202</v>
      </c>
      <c r="P3464">
        <f t="shared" si="263"/>
        <v>29.71</v>
      </c>
      <c r="Q3464" s="11" t="s">
        <v>8315</v>
      </c>
      <c r="R3464" t="s">
        <v>8316</v>
      </c>
      <c r="S3464" s="16">
        <f t="shared" si="264"/>
        <v>42179.898472222223</v>
      </c>
      <c r="T3464" s="16">
        <f t="shared" si="265"/>
        <v>42195.75</v>
      </c>
    </row>
    <row r="3465" spans="1:20" ht="42.75" x14ac:dyDescent="0.4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2"/>
        <v>103</v>
      </c>
      <c r="P3465">
        <f t="shared" si="263"/>
        <v>90.68</v>
      </c>
      <c r="Q3465" s="11" t="s">
        <v>8315</v>
      </c>
      <c r="R3465" t="s">
        <v>8316</v>
      </c>
      <c r="S3465" s="16">
        <f t="shared" si="264"/>
        <v>42612.918807870374</v>
      </c>
      <c r="T3465" s="16">
        <f t="shared" si="265"/>
        <v>42654.165972222225</v>
      </c>
    </row>
    <row r="3466" spans="1:20" ht="42.75" x14ac:dyDescent="0.4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2"/>
        <v>102</v>
      </c>
      <c r="P3466">
        <f t="shared" si="263"/>
        <v>55.01</v>
      </c>
      <c r="Q3466" s="11" t="s">
        <v>8315</v>
      </c>
      <c r="R3466" t="s">
        <v>8316</v>
      </c>
      <c r="S3466" s="16">
        <f t="shared" si="264"/>
        <v>42575.130057870367</v>
      </c>
      <c r="T3466" s="16">
        <f t="shared" si="265"/>
        <v>42605.130057870367</v>
      </c>
    </row>
    <row r="3467" spans="1:20" ht="42.75" x14ac:dyDescent="0.4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2"/>
        <v>103</v>
      </c>
      <c r="P3467">
        <f t="shared" si="263"/>
        <v>57.22</v>
      </c>
      <c r="Q3467" s="11" t="s">
        <v>8315</v>
      </c>
      <c r="R3467" t="s">
        <v>8316</v>
      </c>
      <c r="S3467" s="16">
        <f t="shared" si="264"/>
        <v>42200.625833333332</v>
      </c>
      <c r="T3467" s="16">
        <f t="shared" si="265"/>
        <v>42225.666666666672</v>
      </c>
    </row>
    <row r="3468" spans="1:20" ht="28.5" x14ac:dyDescent="0.4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2"/>
        <v>127</v>
      </c>
      <c r="P3468">
        <f t="shared" si="263"/>
        <v>72.95</v>
      </c>
      <c r="Q3468" s="11" t="s">
        <v>8315</v>
      </c>
      <c r="R3468" t="s">
        <v>8316</v>
      </c>
      <c r="S3468" s="16">
        <f t="shared" si="264"/>
        <v>42420.019097222219</v>
      </c>
      <c r="T3468" s="16">
        <f t="shared" si="265"/>
        <v>42479.977430555555</v>
      </c>
    </row>
    <row r="3469" spans="1:20" x14ac:dyDescent="0.4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2"/>
        <v>101</v>
      </c>
      <c r="P3469">
        <f t="shared" si="263"/>
        <v>64.47</v>
      </c>
      <c r="Q3469" s="11" t="s">
        <v>8315</v>
      </c>
      <c r="R3469" t="s">
        <v>8316</v>
      </c>
      <c r="S3469" s="16">
        <f t="shared" si="264"/>
        <v>42053.671666666662</v>
      </c>
      <c r="T3469" s="16">
        <f t="shared" si="265"/>
        <v>42083.630000000005</v>
      </c>
    </row>
    <row r="3470" spans="1:20" ht="42.75" x14ac:dyDescent="0.4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2"/>
        <v>122</v>
      </c>
      <c r="P3470">
        <f t="shared" si="263"/>
        <v>716.35</v>
      </c>
      <c r="Q3470" s="11" t="s">
        <v>8315</v>
      </c>
      <c r="R3470" t="s">
        <v>8316</v>
      </c>
      <c r="S3470" s="16">
        <f t="shared" si="264"/>
        <v>42605.765381944439</v>
      </c>
      <c r="T3470" s="16">
        <f t="shared" si="265"/>
        <v>42634.125</v>
      </c>
    </row>
    <row r="3471" spans="1:20" ht="42.75" x14ac:dyDescent="0.4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2"/>
        <v>113</v>
      </c>
      <c r="P3471">
        <f t="shared" si="263"/>
        <v>50.4</v>
      </c>
      <c r="Q3471" s="11" t="s">
        <v>8315</v>
      </c>
      <c r="R3471" t="s">
        <v>8316</v>
      </c>
      <c r="S3471" s="16">
        <f t="shared" si="264"/>
        <v>42458.641724537039</v>
      </c>
      <c r="T3471" s="16">
        <f t="shared" si="265"/>
        <v>42488.641724537039</v>
      </c>
    </row>
    <row r="3472" spans="1:20" ht="28.5" x14ac:dyDescent="0.4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2"/>
        <v>150</v>
      </c>
      <c r="P3472">
        <f t="shared" si="263"/>
        <v>41.67</v>
      </c>
      <c r="Q3472" s="11" t="s">
        <v>8315</v>
      </c>
      <c r="R3472" t="s">
        <v>8316</v>
      </c>
      <c r="S3472" s="16">
        <f t="shared" si="264"/>
        <v>42529.022013888884</v>
      </c>
      <c r="T3472" s="16">
        <f t="shared" si="265"/>
        <v>42566.901388888888</v>
      </c>
    </row>
    <row r="3473" spans="1:20" ht="42.75" x14ac:dyDescent="0.4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2"/>
        <v>215</v>
      </c>
      <c r="P3473">
        <f t="shared" si="263"/>
        <v>35.770000000000003</v>
      </c>
      <c r="Q3473" s="11" t="s">
        <v>8315</v>
      </c>
      <c r="R3473" t="s">
        <v>8316</v>
      </c>
      <c r="S3473" s="16">
        <f t="shared" si="264"/>
        <v>41841.820486111108</v>
      </c>
      <c r="T3473" s="16">
        <f t="shared" si="265"/>
        <v>41882.833333333336</v>
      </c>
    </row>
    <row r="3474" spans="1:20" ht="42.75" x14ac:dyDescent="0.4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2"/>
        <v>102</v>
      </c>
      <c r="P3474">
        <f t="shared" si="263"/>
        <v>88.74</v>
      </c>
      <c r="Q3474" s="11" t="s">
        <v>8315</v>
      </c>
      <c r="R3474" t="s">
        <v>8316</v>
      </c>
      <c r="S3474" s="16">
        <f t="shared" si="264"/>
        <v>41928.170497685183</v>
      </c>
      <c r="T3474" s="16">
        <f t="shared" si="265"/>
        <v>41949.249305555553</v>
      </c>
    </row>
    <row r="3475" spans="1:20" ht="42.75" x14ac:dyDescent="0.4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2"/>
        <v>100</v>
      </c>
      <c r="P3475">
        <f t="shared" si="263"/>
        <v>148.47999999999999</v>
      </c>
      <c r="Q3475" s="11" t="s">
        <v>8315</v>
      </c>
      <c r="R3475" t="s">
        <v>8316</v>
      </c>
      <c r="S3475" s="16">
        <f t="shared" si="264"/>
        <v>42062.834444444445</v>
      </c>
      <c r="T3475" s="16">
        <f t="shared" si="265"/>
        <v>42083.852083333331</v>
      </c>
    </row>
    <row r="3476" spans="1:20" ht="42.75" x14ac:dyDescent="0.4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2"/>
        <v>101</v>
      </c>
      <c r="P3476">
        <f t="shared" si="263"/>
        <v>51.79</v>
      </c>
      <c r="Q3476" s="11" t="s">
        <v>8315</v>
      </c>
      <c r="R3476" t="s">
        <v>8316</v>
      </c>
      <c r="S3476" s="16">
        <f t="shared" si="264"/>
        <v>42541.501516203702</v>
      </c>
      <c r="T3476" s="16">
        <f t="shared" si="265"/>
        <v>42571.501516203702</v>
      </c>
    </row>
    <row r="3477" spans="1:20" ht="42.75" x14ac:dyDescent="0.4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2"/>
        <v>113</v>
      </c>
      <c r="P3477">
        <f t="shared" si="263"/>
        <v>20</v>
      </c>
      <c r="Q3477" s="11" t="s">
        <v>8315</v>
      </c>
      <c r="R3477" t="s">
        <v>8316</v>
      </c>
      <c r="S3477" s="16">
        <f t="shared" si="264"/>
        <v>41918.880833333329</v>
      </c>
      <c r="T3477" s="16">
        <f t="shared" si="265"/>
        <v>41946</v>
      </c>
    </row>
    <row r="3478" spans="1:20" ht="42.75" x14ac:dyDescent="0.4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2"/>
        <v>104</v>
      </c>
      <c r="P3478">
        <f t="shared" si="263"/>
        <v>52</v>
      </c>
      <c r="Q3478" s="11" t="s">
        <v>8315</v>
      </c>
      <c r="R3478" t="s">
        <v>8316</v>
      </c>
      <c r="S3478" s="16">
        <f t="shared" si="264"/>
        <v>41921.279976851853</v>
      </c>
      <c r="T3478" s="16">
        <f t="shared" si="265"/>
        <v>41939.125</v>
      </c>
    </row>
    <row r="3479" spans="1:20" ht="42.75" x14ac:dyDescent="0.4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2"/>
        <v>115</v>
      </c>
      <c r="P3479">
        <f t="shared" si="263"/>
        <v>53.23</v>
      </c>
      <c r="Q3479" s="11" t="s">
        <v>8315</v>
      </c>
      <c r="R3479" t="s">
        <v>8316</v>
      </c>
      <c r="S3479" s="16">
        <f t="shared" si="264"/>
        <v>42128.736608796295</v>
      </c>
      <c r="T3479" s="16">
        <f t="shared" si="265"/>
        <v>42141.125</v>
      </c>
    </row>
    <row r="3480" spans="1:20" ht="42.75" x14ac:dyDescent="0.4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2"/>
        <v>113</v>
      </c>
      <c r="P3480">
        <f t="shared" si="263"/>
        <v>39.6</v>
      </c>
      <c r="Q3480" s="11" t="s">
        <v>8315</v>
      </c>
      <c r="R3480" t="s">
        <v>8316</v>
      </c>
      <c r="S3480" s="16">
        <f t="shared" si="264"/>
        <v>42053.916921296302</v>
      </c>
      <c r="T3480" s="16">
        <f t="shared" si="265"/>
        <v>42079.875</v>
      </c>
    </row>
    <row r="3481" spans="1:20" ht="42.75" x14ac:dyDescent="0.4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2"/>
        <v>128</v>
      </c>
      <c r="P3481">
        <f t="shared" si="263"/>
        <v>34.25</v>
      </c>
      <c r="Q3481" s="11" t="s">
        <v>8315</v>
      </c>
      <c r="R3481" t="s">
        <v>8316</v>
      </c>
      <c r="S3481" s="16">
        <f t="shared" si="264"/>
        <v>41781.855092592588</v>
      </c>
      <c r="T3481" s="16">
        <f t="shared" si="265"/>
        <v>41811.855092592588</v>
      </c>
    </row>
    <row r="3482" spans="1:20" ht="42.75" x14ac:dyDescent="0.4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2"/>
        <v>143</v>
      </c>
      <c r="P3482">
        <f t="shared" si="263"/>
        <v>164.62</v>
      </c>
      <c r="Q3482" s="11" t="s">
        <v>8315</v>
      </c>
      <c r="R3482" t="s">
        <v>8316</v>
      </c>
      <c r="S3482" s="16">
        <f t="shared" si="264"/>
        <v>42171.317442129628</v>
      </c>
      <c r="T3482" s="16">
        <f t="shared" si="265"/>
        <v>42195.875</v>
      </c>
    </row>
    <row r="3483" spans="1:20" ht="42.75" x14ac:dyDescent="0.4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2"/>
        <v>119</v>
      </c>
      <c r="P3483">
        <f t="shared" si="263"/>
        <v>125.05</v>
      </c>
      <c r="Q3483" s="11" t="s">
        <v>8315</v>
      </c>
      <c r="R3483" t="s">
        <v>8316</v>
      </c>
      <c r="S3483" s="16">
        <f t="shared" si="264"/>
        <v>41989.24754629629</v>
      </c>
      <c r="T3483" s="16">
        <f t="shared" si="265"/>
        <v>42006.24754629629</v>
      </c>
    </row>
    <row r="3484" spans="1:20" ht="42.75" x14ac:dyDescent="0.4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2"/>
        <v>138</v>
      </c>
      <c r="P3484">
        <f t="shared" si="263"/>
        <v>51.88</v>
      </c>
      <c r="Q3484" s="11" t="s">
        <v>8315</v>
      </c>
      <c r="R3484" t="s">
        <v>8316</v>
      </c>
      <c r="S3484" s="16">
        <f t="shared" si="264"/>
        <v>41796.771597222221</v>
      </c>
      <c r="T3484" s="16">
        <f t="shared" si="265"/>
        <v>41826.771597222221</v>
      </c>
    </row>
    <row r="3485" spans="1:20" ht="42.75" x14ac:dyDescent="0.4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2"/>
        <v>160</v>
      </c>
      <c r="P3485">
        <f t="shared" si="263"/>
        <v>40.29</v>
      </c>
      <c r="Q3485" s="11" t="s">
        <v>8315</v>
      </c>
      <c r="R3485" t="s">
        <v>8316</v>
      </c>
      <c r="S3485" s="16">
        <f t="shared" si="264"/>
        <v>41793.668761574074</v>
      </c>
      <c r="T3485" s="16">
        <f t="shared" si="265"/>
        <v>41823.668761574074</v>
      </c>
    </row>
    <row r="3486" spans="1:20" ht="42.75" x14ac:dyDescent="0.4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2"/>
        <v>114</v>
      </c>
      <c r="P3486">
        <f t="shared" si="263"/>
        <v>64.91</v>
      </c>
      <c r="Q3486" s="11" t="s">
        <v>8315</v>
      </c>
      <c r="R3486" t="s">
        <v>8316</v>
      </c>
      <c r="S3486" s="16">
        <f t="shared" si="264"/>
        <v>42506.760405092587</v>
      </c>
      <c r="T3486" s="16">
        <f t="shared" si="265"/>
        <v>42536.760405092587</v>
      </c>
    </row>
    <row r="3487" spans="1:20" ht="42.75" x14ac:dyDescent="0.4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2"/>
        <v>101</v>
      </c>
      <c r="P3487">
        <f t="shared" si="263"/>
        <v>55.33</v>
      </c>
      <c r="Q3487" s="11" t="s">
        <v>8315</v>
      </c>
      <c r="R3487" t="s">
        <v>8316</v>
      </c>
      <c r="S3487" s="16">
        <f t="shared" si="264"/>
        <v>42372.693055555559</v>
      </c>
      <c r="T3487" s="16">
        <f t="shared" si="265"/>
        <v>42402.693055555559</v>
      </c>
    </row>
    <row r="3488" spans="1:20" ht="42.75" x14ac:dyDescent="0.4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2"/>
        <v>155</v>
      </c>
      <c r="P3488">
        <f t="shared" si="263"/>
        <v>83.14</v>
      </c>
      <c r="Q3488" s="11" t="s">
        <v>8315</v>
      </c>
      <c r="R3488" t="s">
        <v>8316</v>
      </c>
      <c r="S3488" s="16">
        <f t="shared" si="264"/>
        <v>42126.87501157407</v>
      </c>
      <c r="T3488" s="16">
        <f t="shared" si="265"/>
        <v>42158.290972222225</v>
      </c>
    </row>
    <row r="3489" spans="1:20" ht="42.75" x14ac:dyDescent="0.4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2"/>
        <v>128</v>
      </c>
      <c r="P3489">
        <f t="shared" si="263"/>
        <v>38.71</v>
      </c>
      <c r="Q3489" s="11" t="s">
        <v>8315</v>
      </c>
      <c r="R3489" t="s">
        <v>8316</v>
      </c>
      <c r="S3489" s="16">
        <f t="shared" si="264"/>
        <v>42149.940416666665</v>
      </c>
      <c r="T3489" s="16">
        <f t="shared" si="265"/>
        <v>42179.940416666665</v>
      </c>
    </row>
    <row r="3490" spans="1:20" ht="42.75" x14ac:dyDescent="0.4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2"/>
        <v>121</v>
      </c>
      <c r="P3490">
        <f t="shared" si="263"/>
        <v>125.38</v>
      </c>
      <c r="Q3490" s="11" t="s">
        <v>8315</v>
      </c>
      <c r="R3490" t="s">
        <v>8316</v>
      </c>
      <c r="S3490" s="16">
        <f t="shared" si="264"/>
        <v>42087.768055555556</v>
      </c>
      <c r="T3490" s="16">
        <f t="shared" si="265"/>
        <v>42111.666666666672</v>
      </c>
    </row>
    <row r="3491" spans="1:20" ht="42.75" x14ac:dyDescent="0.4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2"/>
        <v>113</v>
      </c>
      <c r="P3491">
        <f t="shared" si="263"/>
        <v>78.260000000000005</v>
      </c>
      <c r="Q3491" s="11" t="s">
        <v>8315</v>
      </c>
      <c r="R3491" t="s">
        <v>8316</v>
      </c>
      <c r="S3491" s="16">
        <f t="shared" si="264"/>
        <v>41753.635775462964</v>
      </c>
      <c r="T3491" s="16">
        <f t="shared" si="265"/>
        <v>41783.875</v>
      </c>
    </row>
    <row r="3492" spans="1:20" ht="42.75" x14ac:dyDescent="0.4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2"/>
        <v>128</v>
      </c>
      <c r="P3492">
        <f t="shared" si="263"/>
        <v>47.22</v>
      </c>
      <c r="Q3492" s="11" t="s">
        <v>8315</v>
      </c>
      <c r="R3492" t="s">
        <v>8316</v>
      </c>
      <c r="S3492" s="16">
        <f t="shared" si="264"/>
        <v>42443.802361111113</v>
      </c>
      <c r="T3492" s="16">
        <f t="shared" si="265"/>
        <v>42473.802361111113</v>
      </c>
    </row>
    <row r="3493" spans="1:20" ht="42.75" x14ac:dyDescent="0.4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2"/>
        <v>158</v>
      </c>
      <c r="P3493">
        <f t="shared" si="263"/>
        <v>79.099999999999994</v>
      </c>
      <c r="Q3493" s="11" t="s">
        <v>8315</v>
      </c>
      <c r="R3493" t="s">
        <v>8316</v>
      </c>
      <c r="S3493" s="16">
        <f t="shared" si="264"/>
        <v>42121.249814814815</v>
      </c>
      <c r="T3493" s="16">
        <f t="shared" si="265"/>
        <v>42142.249814814815</v>
      </c>
    </row>
    <row r="3494" spans="1:20" ht="42.75" x14ac:dyDescent="0.4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2"/>
        <v>105</v>
      </c>
      <c r="P3494">
        <f t="shared" si="263"/>
        <v>114.29</v>
      </c>
      <c r="Q3494" s="11" t="s">
        <v>8315</v>
      </c>
      <c r="R3494" t="s">
        <v>8316</v>
      </c>
      <c r="S3494" s="16">
        <f t="shared" si="264"/>
        <v>42268.009224537032</v>
      </c>
      <c r="T3494" s="16">
        <f t="shared" si="265"/>
        <v>42303.009224537032</v>
      </c>
    </row>
    <row r="3495" spans="1:20" ht="42.75" x14ac:dyDescent="0.4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2"/>
        <v>100</v>
      </c>
      <c r="P3495">
        <f t="shared" si="263"/>
        <v>51.72</v>
      </c>
      <c r="Q3495" s="11" t="s">
        <v>8315</v>
      </c>
      <c r="R3495" t="s">
        <v>8316</v>
      </c>
      <c r="S3495" s="16">
        <f t="shared" si="264"/>
        <v>41848.866157407407</v>
      </c>
      <c r="T3495" s="16">
        <f t="shared" si="265"/>
        <v>41868.21597222222</v>
      </c>
    </row>
    <row r="3496" spans="1:20" ht="42.75" x14ac:dyDescent="0.4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2"/>
        <v>100</v>
      </c>
      <c r="P3496">
        <f t="shared" si="263"/>
        <v>30.77</v>
      </c>
      <c r="Q3496" s="11" t="s">
        <v>8315</v>
      </c>
      <c r="R3496" t="s">
        <v>8316</v>
      </c>
      <c r="S3496" s="16">
        <f t="shared" si="264"/>
        <v>42689.214988425927</v>
      </c>
      <c r="T3496" s="16">
        <f t="shared" si="265"/>
        <v>42700.25</v>
      </c>
    </row>
    <row r="3497" spans="1:20" ht="42.75" x14ac:dyDescent="0.4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2"/>
        <v>107</v>
      </c>
      <c r="P3497">
        <f t="shared" si="263"/>
        <v>74.209999999999994</v>
      </c>
      <c r="Q3497" s="11" t="s">
        <v>8315</v>
      </c>
      <c r="R3497" t="s">
        <v>8316</v>
      </c>
      <c r="S3497" s="16">
        <f t="shared" si="264"/>
        <v>41915.762835648151</v>
      </c>
      <c r="T3497" s="16">
        <f t="shared" si="265"/>
        <v>41944.720833333333</v>
      </c>
    </row>
    <row r="3498" spans="1:20" ht="42.75" x14ac:dyDescent="0.4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2"/>
        <v>124</v>
      </c>
      <c r="P3498">
        <f t="shared" si="263"/>
        <v>47.85</v>
      </c>
      <c r="Q3498" s="11" t="s">
        <v>8315</v>
      </c>
      <c r="R3498" t="s">
        <v>8316</v>
      </c>
      <c r="S3498" s="16">
        <f t="shared" si="264"/>
        <v>42584.846828703703</v>
      </c>
      <c r="T3498" s="16">
        <f t="shared" si="265"/>
        <v>42624.846828703703</v>
      </c>
    </row>
    <row r="3499" spans="1:20" ht="42.75" x14ac:dyDescent="0.4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2"/>
        <v>109</v>
      </c>
      <c r="P3499">
        <f t="shared" si="263"/>
        <v>34.409999999999997</v>
      </c>
      <c r="Q3499" s="11" t="s">
        <v>8315</v>
      </c>
      <c r="R3499" t="s">
        <v>8316</v>
      </c>
      <c r="S3499" s="16">
        <f t="shared" si="264"/>
        <v>42511.741944444439</v>
      </c>
      <c r="T3499" s="16">
        <f t="shared" si="265"/>
        <v>42523.916666666672</v>
      </c>
    </row>
    <row r="3500" spans="1:20" ht="42.75" x14ac:dyDescent="0.4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2"/>
        <v>102</v>
      </c>
      <c r="P3500">
        <f t="shared" si="263"/>
        <v>40.24</v>
      </c>
      <c r="Q3500" s="11" t="s">
        <v>8315</v>
      </c>
      <c r="R3500" t="s">
        <v>8316</v>
      </c>
      <c r="S3500" s="16">
        <f t="shared" si="264"/>
        <v>42459.15861111111</v>
      </c>
      <c r="T3500" s="16">
        <f t="shared" si="265"/>
        <v>42518.905555555553</v>
      </c>
    </row>
    <row r="3501" spans="1:20" ht="42.75" x14ac:dyDescent="0.4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2"/>
        <v>106</v>
      </c>
      <c r="P3501">
        <f t="shared" si="263"/>
        <v>60.29</v>
      </c>
      <c r="Q3501" s="11" t="s">
        <v>8315</v>
      </c>
      <c r="R3501" t="s">
        <v>8316</v>
      </c>
      <c r="S3501" s="16">
        <f t="shared" si="264"/>
        <v>42132.036168981482</v>
      </c>
      <c r="T3501" s="16">
        <f t="shared" si="265"/>
        <v>42186.290972222225</v>
      </c>
    </row>
    <row r="3502" spans="1:20" ht="42.75" x14ac:dyDescent="0.4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2"/>
        <v>106</v>
      </c>
      <c r="P3502">
        <f t="shared" si="263"/>
        <v>25.31</v>
      </c>
      <c r="Q3502" s="11" t="s">
        <v>8315</v>
      </c>
      <c r="R3502" t="s">
        <v>8316</v>
      </c>
      <c r="S3502" s="16">
        <f t="shared" si="264"/>
        <v>42419.91942129629</v>
      </c>
      <c r="T3502" s="16">
        <f t="shared" si="265"/>
        <v>42436.207638888889</v>
      </c>
    </row>
    <row r="3503" spans="1:20" ht="42.75" x14ac:dyDescent="0.4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2"/>
        <v>101</v>
      </c>
      <c r="P3503">
        <f t="shared" si="263"/>
        <v>35.950000000000003</v>
      </c>
      <c r="Q3503" s="11" t="s">
        <v>8315</v>
      </c>
      <c r="R3503" t="s">
        <v>8316</v>
      </c>
      <c r="S3503" s="16">
        <f t="shared" si="264"/>
        <v>42233.763831018514</v>
      </c>
      <c r="T3503" s="16">
        <f t="shared" si="265"/>
        <v>42258.763831018514</v>
      </c>
    </row>
    <row r="3504" spans="1:20" ht="42.75" x14ac:dyDescent="0.4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2"/>
        <v>105</v>
      </c>
      <c r="P3504">
        <f t="shared" si="263"/>
        <v>136</v>
      </c>
      <c r="Q3504" s="11" t="s">
        <v>8315</v>
      </c>
      <c r="R3504" t="s">
        <v>8316</v>
      </c>
      <c r="S3504" s="16">
        <f t="shared" si="264"/>
        <v>42430.839398148149</v>
      </c>
      <c r="T3504" s="16">
        <f t="shared" si="265"/>
        <v>42445.165972222225</v>
      </c>
    </row>
    <row r="3505" spans="1:20" ht="42.75" x14ac:dyDescent="0.4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2"/>
        <v>108</v>
      </c>
      <c r="P3505">
        <f t="shared" si="263"/>
        <v>70.760000000000005</v>
      </c>
      <c r="Q3505" s="11" t="s">
        <v>8315</v>
      </c>
      <c r="R3505" t="s">
        <v>8316</v>
      </c>
      <c r="S3505" s="16">
        <f t="shared" si="264"/>
        <v>42545.478333333333</v>
      </c>
      <c r="T3505" s="16">
        <f t="shared" si="265"/>
        <v>42575.478333333333</v>
      </c>
    </row>
    <row r="3506" spans="1:20" ht="42.75" x14ac:dyDescent="0.4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2"/>
        <v>100</v>
      </c>
      <c r="P3506">
        <f t="shared" si="263"/>
        <v>125</v>
      </c>
      <c r="Q3506" s="11" t="s">
        <v>8315</v>
      </c>
      <c r="R3506" t="s">
        <v>8316</v>
      </c>
      <c r="S3506" s="16">
        <f t="shared" si="264"/>
        <v>42297.748738425929</v>
      </c>
      <c r="T3506" s="16">
        <f t="shared" si="265"/>
        <v>42327.790405092594</v>
      </c>
    </row>
    <row r="3507" spans="1:20" ht="85.5" x14ac:dyDescent="0.4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2"/>
        <v>104</v>
      </c>
      <c r="P3507">
        <f t="shared" si="263"/>
        <v>66.510000000000005</v>
      </c>
      <c r="Q3507" s="11" t="s">
        <v>8315</v>
      </c>
      <c r="R3507" t="s">
        <v>8316</v>
      </c>
      <c r="S3507" s="16">
        <f t="shared" si="264"/>
        <v>41760.935706018521</v>
      </c>
      <c r="T3507" s="16">
        <f t="shared" si="265"/>
        <v>41772.166666666664</v>
      </c>
    </row>
    <row r="3508" spans="1:20" ht="42.75" x14ac:dyDescent="0.4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2"/>
        <v>102</v>
      </c>
      <c r="P3508">
        <f t="shared" si="263"/>
        <v>105</v>
      </c>
      <c r="Q3508" s="11" t="s">
        <v>8315</v>
      </c>
      <c r="R3508" t="s">
        <v>8316</v>
      </c>
      <c r="S3508" s="16">
        <f t="shared" si="264"/>
        <v>41829.734259259261</v>
      </c>
      <c r="T3508" s="16">
        <f t="shared" si="265"/>
        <v>41874.734259259261</v>
      </c>
    </row>
    <row r="3509" spans="1:20" ht="42.75" x14ac:dyDescent="0.4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2"/>
        <v>104</v>
      </c>
      <c r="P3509">
        <f t="shared" si="263"/>
        <v>145</v>
      </c>
      <c r="Q3509" s="11" t="s">
        <v>8315</v>
      </c>
      <c r="R3509" t="s">
        <v>8316</v>
      </c>
      <c r="S3509" s="16">
        <f t="shared" si="264"/>
        <v>42491.92288194444</v>
      </c>
      <c r="T3509" s="16">
        <f t="shared" si="265"/>
        <v>42521.92288194444</v>
      </c>
    </row>
    <row r="3510" spans="1:20" ht="42.75" x14ac:dyDescent="0.4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2"/>
        <v>180</v>
      </c>
      <c r="P3510">
        <f t="shared" si="263"/>
        <v>12</v>
      </c>
      <c r="Q3510" s="11" t="s">
        <v>8315</v>
      </c>
      <c r="R3510" t="s">
        <v>8316</v>
      </c>
      <c r="S3510" s="16">
        <f t="shared" si="264"/>
        <v>42477.729780092588</v>
      </c>
      <c r="T3510" s="16">
        <f t="shared" si="265"/>
        <v>42500.875</v>
      </c>
    </row>
    <row r="3511" spans="1:20" ht="42.75" x14ac:dyDescent="0.4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2"/>
        <v>106</v>
      </c>
      <c r="P3511">
        <f t="shared" si="263"/>
        <v>96.67</v>
      </c>
      <c r="Q3511" s="11" t="s">
        <v>8315</v>
      </c>
      <c r="R3511" t="s">
        <v>8316</v>
      </c>
      <c r="S3511" s="16">
        <f t="shared" si="264"/>
        <v>41950.859560185185</v>
      </c>
      <c r="T3511" s="16">
        <f t="shared" si="265"/>
        <v>41964.204861111109</v>
      </c>
    </row>
    <row r="3512" spans="1:20" ht="42.75" x14ac:dyDescent="0.4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2"/>
        <v>101</v>
      </c>
      <c r="P3512">
        <f t="shared" si="263"/>
        <v>60.33</v>
      </c>
      <c r="Q3512" s="11" t="s">
        <v>8315</v>
      </c>
      <c r="R3512" t="s">
        <v>8316</v>
      </c>
      <c r="S3512" s="16">
        <f t="shared" si="264"/>
        <v>41802.62090277778</v>
      </c>
      <c r="T3512" s="16">
        <f t="shared" si="265"/>
        <v>41822.62090277778</v>
      </c>
    </row>
    <row r="3513" spans="1:20" ht="42.75" x14ac:dyDescent="0.4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2"/>
        <v>101</v>
      </c>
      <c r="P3513">
        <f t="shared" si="263"/>
        <v>79.89</v>
      </c>
      <c r="Q3513" s="11" t="s">
        <v>8315</v>
      </c>
      <c r="R3513" t="s">
        <v>8316</v>
      </c>
      <c r="S3513" s="16">
        <f t="shared" si="264"/>
        <v>41927.873784722222</v>
      </c>
      <c r="T3513" s="16">
        <f t="shared" si="265"/>
        <v>41950.770833333336</v>
      </c>
    </row>
    <row r="3514" spans="1:20" ht="42.75" x14ac:dyDescent="0.4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2"/>
        <v>100</v>
      </c>
      <c r="P3514">
        <f t="shared" si="263"/>
        <v>58.82</v>
      </c>
      <c r="Q3514" s="11" t="s">
        <v>8315</v>
      </c>
      <c r="R3514" t="s">
        <v>8316</v>
      </c>
      <c r="S3514" s="16">
        <f t="shared" si="264"/>
        <v>42057.536944444444</v>
      </c>
      <c r="T3514" s="16">
        <f t="shared" si="265"/>
        <v>42117.49527777778</v>
      </c>
    </row>
    <row r="3515" spans="1:20" ht="42.75" x14ac:dyDescent="0.4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2"/>
        <v>118</v>
      </c>
      <c r="P3515">
        <f t="shared" si="263"/>
        <v>75.34</v>
      </c>
      <c r="Q3515" s="11" t="s">
        <v>8315</v>
      </c>
      <c r="R3515" t="s">
        <v>8316</v>
      </c>
      <c r="S3515" s="16">
        <f t="shared" si="264"/>
        <v>41781.096203703702</v>
      </c>
      <c r="T3515" s="16">
        <f t="shared" si="265"/>
        <v>41794.207638888889</v>
      </c>
    </row>
    <row r="3516" spans="1:20" ht="42.75" x14ac:dyDescent="0.4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2"/>
        <v>110</v>
      </c>
      <c r="P3516">
        <f t="shared" si="263"/>
        <v>55</v>
      </c>
      <c r="Q3516" s="11" t="s">
        <v>8315</v>
      </c>
      <c r="R3516" t="s">
        <v>8316</v>
      </c>
      <c r="S3516" s="16">
        <f t="shared" si="264"/>
        <v>42020.846666666665</v>
      </c>
      <c r="T3516" s="16">
        <f t="shared" si="265"/>
        <v>42037.207638888889</v>
      </c>
    </row>
    <row r="3517" spans="1:20" ht="42.75" x14ac:dyDescent="0.4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2"/>
        <v>103</v>
      </c>
      <c r="P3517">
        <f t="shared" si="263"/>
        <v>66.959999999999994</v>
      </c>
      <c r="Q3517" s="11" t="s">
        <v>8315</v>
      </c>
      <c r="R3517" t="s">
        <v>8316</v>
      </c>
      <c r="S3517" s="16">
        <f t="shared" si="264"/>
        <v>42125.772812499999</v>
      </c>
      <c r="T3517" s="16">
        <f t="shared" si="265"/>
        <v>42155.772812499999</v>
      </c>
    </row>
    <row r="3518" spans="1:20" ht="42.75" x14ac:dyDescent="0.4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2"/>
        <v>100</v>
      </c>
      <c r="P3518">
        <f t="shared" si="263"/>
        <v>227.27</v>
      </c>
      <c r="Q3518" s="11" t="s">
        <v>8315</v>
      </c>
      <c r="R3518" t="s">
        <v>8316</v>
      </c>
      <c r="S3518" s="16">
        <f t="shared" si="264"/>
        <v>41856.010069444441</v>
      </c>
      <c r="T3518" s="16">
        <f t="shared" si="265"/>
        <v>41890.125</v>
      </c>
    </row>
    <row r="3519" spans="1:20" ht="42.75" x14ac:dyDescent="0.4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2"/>
        <v>100</v>
      </c>
      <c r="P3519">
        <f t="shared" si="263"/>
        <v>307.69</v>
      </c>
      <c r="Q3519" s="11" t="s">
        <v>8315</v>
      </c>
      <c r="R3519" t="s">
        <v>8316</v>
      </c>
      <c r="S3519" s="16">
        <f t="shared" si="264"/>
        <v>41794.817523148151</v>
      </c>
      <c r="T3519" s="16">
        <f t="shared" si="265"/>
        <v>41824.458333333336</v>
      </c>
    </row>
    <row r="3520" spans="1:20" ht="42.75" x14ac:dyDescent="0.4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2"/>
        <v>110</v>
      </c>
      <c r="P3520">
        <f t="shared" si="263"/>
        <v>50.02</v>
      </c>
      <c r="Q3520" s="11" t="s">
        <v>8315</v>
      </c>
      <c r="R3520" t="s">
        <v>8316</v>
      </c>
      <c r="S3520" s="16">
        <f t="shared" si="264"/>
        <v>41893.783553240741</v>
      </c>
      <c r="T3520" s="16">
        <f t="shared" si="265"/>
        <v>41914.597916666666</v>
      </c>
    </row>
    <row r="3521" spans="1:20" ht="42.75" x14ac:dyDescent="0.4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2"/>
        <v>101</v>
      </c>
      <c r="P3521">
        <f t="shared" si="263"/>
        <v>72.39</v>
      </c>
      <c r="Q3521" s="11" t="s">
        <v>8315</v>
      </c>
      <c r="R3521" t="s">
        <v>8316</v>
      </c>
      <c r="S3521" s="16">
        <f t="shared" si="264"/>
        <v>42037.598958333328</v>
      </c>
      <c r="T3521" s="16">
        <f t="shared" si="265"/>
        <v>42067.598958333328</v>
      </c>
    </row>
    <row r="3522" spans="1:20" ht="28.5" x14ac:dyDescent="0.4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2"/>
        <v>101</v>
      </c>
      <c r="P3522">
        <f t="shared" si="263"/>
        <v>95.95</v>
      </c>
      <c r="Q3522" s="11" t="s">
        <v>8315</v>
      </c>
      <c r="R3522" t="s">
        <v>8316</v>
      </c>
      <c r="S3522" s="16">
        <f t="shared" si="264"/>
        <v>42227.824212962965</v>
      </c>
      <c r="T3522" s="16">
        <f t="shared" si="265"/>
        <v>42253.57430555555</v>
      </c>
    </row>
    <row r="3523" spans="1:20" ht="42.75" x14ac:dyDescent="0.4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6">ROUND(E3523/D3523*100,0)</f>
        <v>169</v>
      </c>
      <c r="P3523">
        <f t="shared" ref="P3523:P3586" si="267">IFERROR(ROUND(E3523/L3523,2),0)</f>
        <v>45.62</v>
      </c>
      <c r="Q3523" s="11" t="s">
        <v>8315</v>
      </c>
      <c r="R3523" t="s">
        <v>8316</v>
      </c>
      <c r="S3523" s="16">
        <f t="shared" ref="S3523:S3586" si="268">(((J3523/60)/60)/24)+DATE(1970,1,1)</f>
        <v>41881.361342592594</v>
      </c>
      <c r="T3523" s="16">
        <f t="shared" ref="T3523:T3586" si="269">(((I3523/60)/60)/24)+DATE(1970,1,1)</f>
        <v>41911.361342592594</v>
      </c>
    </row>
    <row r="3524" spans="1:20" ht="42.75" x14ac:dyDescent="0.4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6"/>
        <v>100</v>
      </c>
      <c r="P3524">
        <f t="shared" si="267"/>
        <v>41.03</v>
      </c>
      <c r="Q3524" s="11" t="s">
        <v>8315</v>
      </c>
      <c r="R3524" t="s">
        <v>8316</v>
      </c>
      <c r="S3524" s="16">
        <f t="shared" si="268"/>
        <v>42234.789884259255</v>
      </c>
      <c r="T3524" s="16">
        <f t="shared" si="269"/>
        <v>42262.420833333337</v>
      </c>
    </row>
    <row r="3525" spans="1:20" ht="42.75" x14ac:dyDescent="0.4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6"/>
        <v>114</v>
      </c>
      <c r="P3525">
        <f t="shared" si="267"/>
        <v>56.83</v>
      </c>
      <c r="Q3525" s="11" t="s">
        <v>8315</v>
      </c>
      <c r="R3525" t="s">
        <v>8316</v>
      </c>
      <c r="S3525" s="16">
        <f t="shared" si="268"/>
        <v>42581.397546296299</v>
      </c>
      <c r="T3525" s="16">
        <f t="shared" si="269"/>
        <v>42638.958333333328</v>
      </c>
    </row>
    <row r="3526" spans="1:20" ht="42.75" x14ac:dyDescent="0.4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6"/>
        <v>102</v>
      </c>
      <c r="P3526">
        <f t="shared" si="267"/>
        <v>137.24</v>
      </c>
      <c r="Q3526" s="11" t="s">
        <v>8315</v>
      </c>
      <c r="R3526" t="s">
        <v>8316</v>
      </c>
      <c r="S3526" s="16">
        <f t="shared" si="268"/>
        <v>41880.76357638889</v>
      </c>
      <c r="T3526" s="16">
        <f t="shared" si="269"/>
        <v>41895.166666666664</v>
      </c>
    </row>
    <row r="3527" spans="1:20" ht="42.75" x14ac:dyDescent="0.4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6"/>
        <v>106</v>
      </c>
      <c r="P3527">
        <f t="shared" si="267"/>
        <v>75.709999999999994</v>
      </c>
      <c r="Q3527" s="11" t="s">
        <v>8315</v>
      </c>
      <c r="R3527" t="s">
        <v>8316</v>
      </c>
      <c r="S3527" s="16">
        <f t="shared" si="268"/>
        <v>42214.6956712963</v>
      </c>
      <c r="T3527" s="16">
        <f t="shared" si="269"/>
        <v>42225.666666666672</v>
      </c>
    </row>
    <row r="3528" spans="1:20" ht="42.75" x14ac:dyDescent="0.4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6"/>
        <v>102</v>
      </c>
      <c r="P3528">
        <f t="shared" si="267"/>
        <v>99</v>
      </c>
      <c r="Q3528" s="11" t="s">
        <v>8315</v>
      </c>
      <c r="R3528" t="s">
        <v>8316</v>
      </c>
      <c r="S3528" s="16">
        <f t="shared" si="268"/>
        <v>42460.335312499999</v>
      </c>
      <c r="T3528" s="16">
        <f t="shared" si="269"/>
        <v>42488.249305555553</v>
      </c>
    </row>
    <row r="3529" spans="1:20" ht="42.75" x14ac:dyDescent="0.4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6"/>
        <v>117</v>
      </c>
      <c r="P3529">
        <f t="shared" si="267"/>
        <v>81.569999999999993</v>
      </c>
      <c r="Q3529" s="11" t="s">
        <v>8315</v>
      </c>
      <c r="R3529" t="s">
        <v>8316</v>
      </c>
      <c r="S3529" s="16">
        <f t="shared" si="268"/>
        <v>42167.023206018523</v>
      </c>
      <c r="T3529" s="16">
        <f t="shared" si="269"/>
        <v>42196.165972222225</v>
      </c>
    </row>
    <row r="3530" spans="1:20" ht="42.75" x14ac:dyDescent="0.4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6"/>
        <v>101</v>
      </c>
      <c r="P3530">
        <f t="shared" si="267"/>
        <v>45.11</v>
      </c>
      <c r="Q3530" s="11" t="s">
        <v>8315</v>
      </c>
      <c r="R3530" t="s">
        <v>8316</v>
      </c>
      <c r="S3530" s="16">
        <f t="shared" si="268"/>
        <v>42733.50136574074</v>
      </c>
      <c r="T3530" s="16">
        <f t="shared" si="269"/>
        <v>42753.50136574074</v>
      </c>
    </row>
    <row r="3531" spans="1:20" ht="42.75" x14ac:dyDescent="0.4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6"/>
        <v>132</v>
      </c>
      <c r="P3531">
        <f t="shared" si="267"/>
        <v>36.67</v>
      </c>
      <c r="Q3531" s="11" t="s">
        <v>8315</v>
      </c>
      <c r="R3531" t="s">
        <v>8316</v>
      </c>
      <c r="S3531" s="16">
        <f t="shared" si="268"/>
        <v>42177.761782407411</v>
      </c>
      <c r="T3531" s="16">
        <f t="shared" si="269"/>
        <v>42198.041666666672</v>
      </c>
    </row>
    <row r="3532" spans="1:20" ht="42.75" x14ac:dyDescent="0.4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6"/>
        <v>100</v>
      </c>
      <c r="P3532">
        <f t="shared" si="267"/>
        <v>125</v>
      </c>
      <c r="Q3532" s="11" t="s">
        <v>8315</v>
      </c>
      <c r="R3532" t="s">
        <v>8316</v>
      </c>
      <c r="S3532" s="16">
        <f t="shared" si="268"/>
        <v>42442.623344907406</v>
      </c>
      <c r="T3532" s="16">
        <f t="shared" si="269"/>
        <v>42470.833333333328</v>
      </c>
    </row>
    <row r="3533" spans="1:20" x14ac:dyDescent="0.4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6"/>
        <v>128</v>
      </c>
      <c r="P3533">
        <f t="shared" si="267"/>
        <v>49.23</v>
      </c>
      <c r="Q3533" s="11" t="s">
        <v>8315</v>
      </c>
      <c r="R3533" t="s">
        <v>8316</v>
      </c>
      <c r="S3533" s="16">
        <f t="shared" si="268"/>
        <v>42521.654328703706</v>
      </c>
      <c r="T3533" s="16">
        <f t="shared" si="269"/>
        <v>42551.654328703706</v>
      </c>
    </row>
    <row r="3534" spans="1:20" ht="42.75" x14ac:dyDescent="0.4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6"/>
        <v>119</v>
      </c>
      <c r="P3534">
        <f t="shared" si="267"/>
        <v>42.3</v>
      </c>
      <c r="Q3534" s="11" t="s">
        <v>8315</v>
      </c>
      <c r="R3534" t="s">
        <v>8316</v>
      </c>
      <c r="S3534" s="16">
        <f t="shared" si="268"/>
        <v>41884.599849537037</v>
      </c>
      <c r="T3534" s="16">
        <f t="shared" si="269"/>
        <v>41900.165972222225</v>
      </c>
    </row>
    <row r="3535" spans="1:20" ht="57" x14ac:dyDescent="0.4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6"/>
        <v>126</v>
      </c>
      <c r="P3535">
        <f t="shared" si="267"/>
        <v>78.88</v>
      </c>
      <c r="Q3535" s="11" t="s">
        <v>8315</v>
      </c>
      <c r="R3535" t="s">
        <v>8316</v>
      </c>
      <c r="S3535" s="16">
        <f t="shared" si="268"/>
        <v>42289.761192129634</v>
      </c>
      <c r="T3535" s="16">
        <f t="shared" si="269"/>
        <v>42319.802858796291</v>
      </c>
    </row>
    <row r="3536" spans="1:20" ht="28.5" x14ac:dyDescent="0.4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6"/>
        <v>156</v>
      </c>
      <c r="P3536">
        <f t="shared" si="267"/>
        <v>38.28</v>
      </c>
      <c r="Q3536" s="11" t="s">
        <v>8315</v>
      </c>
      <c r="R3536" t="s">
        <v>8316</v>
      </c>
      <c r="S3536" s="16">
        <f t="shared" si="268"/>
        <v>42243.6252662037</v>
      </c>
      <c r="T3536" s="16">
        <f t="shared" si="269"/>
        <v>42278.6252662037</v>
      </c>
    </row>
    <row r="3537" spans="1:20" ht="42.75" x14ac:dyDescent="0.4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6"/>
        <v>103</v>
      </c>
      <c r="P3537">
        <f t="shared" si="267"/>
        <v>44.85</v>
      </c>
      <c r="Q3537" s="11" t="s">
        <v>8315</v>
      </c>
      <c r="R3537" t="s">
        <v>8316</v>
      </c>
      <c r="S3537" s="16">
        <f t="shared" si="268"/>
        <v>42248.640162037031</v>
      </c>
      <c r="T3537" s="16">
        <f t="shared" si="269"/>
        <v>42279.75</v>
      </c>
    </row>
    <row r="3538" spans="1:20" ht="42.75" x14ac:dyDescent="0.4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6"/>
        <v>153</v>
      </c>
      <c r="P3538">
        <f t="shared" si="267"/>
        <v>13.53</v>
      </c>
      <c r="Q3538" s="11" t="s">
        <v>8315</v>
      </c>
      <c r="R3538" t="s">
        <v>8316</v>
      </c>
      <c r="S3538" s="16">
        <f t="shared" si="268"/>
        <v>42328.727141203708</v>
      </c>
      <c r="T3538" s="16">
        <f t="shared" si="269"/>
        <v>42358.499305555553</v>
      </c>
    </row>
    <row r="3539" spans="1:20" ht="42.75" x14ac:dyDescent="0.4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6"/>
        <v>180</v>
      </c>
      <c r="P3539">
        <f t="shared" si="267"/>
        <v>43.5</v>
      </c>
      <c r="Q3539" s="11" t="s">
        <v>8315</v>
      </c>
      <c r="R3539" t="s">
        <v>8316</v>
      </c>
      <c r="S3539" s="16">
        <f t="shared" si="268"/>
        <v>41923.354351851849</v>
      </c>
      <c r="T3539" s="16">
        <f t="shared" si="269"/>
        <v>41960.332638888889</v>
      </c>
    </row>
    <row r="3540" spans="1:20" ht="42.75" x14ac:dyDescent="0.4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6"/>
        <v>128</v>
      </c>
      <c r="P3540">
        <f t="shared" si="267"/>
        <v>30.95</v>
      </c>
      <c r="Q3540" s="11" t="s">
        <v>8315</v>
      </c>
      <c r="R3540" t="s">
        <v>8316</v>
      </c>
      <c r="S3540" s="16">
        <f t="shared" si="268"/>
        <v>42571.420601851853</v>
      </c>
      <c r="T3540" s="16">
        <f t="shared" si="269"/>
        <v>42599.420601851853</v>
      </c>
    </row>
    <row r="3541" spans="1:20" ht="42.75" x14ac:dyDescent="0.4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6"/>
        <v>120</v>
      </c>
      <c r="P3541">
        <f t="shared" si="267"/>
        <v>55.23</v>
      </c>
      <c r="Q3541" s="11" t="s">
        <v>8315</v>
      </c>
      <c r="R3541" t="s">
        <v>8316</v>
      </c>
      <c r="S3541" s="16">
        <f t="shared" si="268"/>
        <v>42600.756041666667</v>
      </c>
      <c r="T3541" s="16">
        <f t="shared" si="269"/>
        <v>42621.756041666667</v>
      </c>
    </row>
    <row r="3542" spans="1:20" ht="57" x14ac:dyDescent="0.4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6"/>
        <v>123</v>
      </c>
      <c r="P3542">
        <f t="shared" si="267"/>
        <v>46.13</v>
      </c>
      <c r="Q3542" s="11" t="s">
        <v>8315</v>
      </c>
      <c r="R3542" t="s">
        <v>8316</v>
      </c>
      <c r="S3542" s="16">
        <f t="shared" si="268"/>
        <v>42517.003368055557</v>
      </c>
      <c r="T3542" s="16">
        <f t="shared" si="269"/>
        <v>42547.003368055557</v>
      </c>
    </row>
    <row r="3543" spans="1:20" ht="42.75" x14ac:dyDescent="0.4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6"/>
        <v>105</v>
      </c>
      <c r="P3543">
        <f t="shared" si="267"/>
        <v>39.380000000000003</v>
      </c>
      <c r="Q3543" s="11" t="s">
        <v>8315</v>
      </c>
      <c r="R3543" t="s">
        <v>8316</v>
      </c>
      <c r="S3543" s="16">
        <f t="shared" si="268"/>
        <v>42222.730034722219</v>
      </c>
      <c r="T3543" s="16">
        <f t="shared" si="269"/>
        <v>42247.730034722219</v>
      </c>
    </row>
    <row r="3544" spans="1:20" ht="42.75" x14ac:dyDescent="0.4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6"/>
        <v>102</v>
      </c>
      <c r="P3544">
        <f t="shared" si="267"/>
        <v>66.150000000000006</v>
      </c>
      <c r="Q3544" s="11" t="s">
        <v>8315</v>
      </c>
      <c r="R3544" t="s">
        <v>8316</v>
      </c>
      <c r="S3544" s="16">
        <f t="shared" si="268"/>
        <v>41829.599791666667</v>
      </c>
      <c r="T3544" s="16">
        <f t="shared" si="269"/>
        <v>41889.599791666667</v>
      </c>
    </row>
    <row r="3545" spans="1:20" ht="42.75" x14ac:dyDescent="0.4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6"/>
        <v>105</v>
      </c>
      <c r="P3545">
        <f t="shared" si="267"/>
        <v>54.14</v>
      </c>
      <c r="Q3545" s="11" t="s">
        <v>8315</v>
      </c>
      <c r="R3545" t="s">
        <v>8316</v>
      </c>
      <c r="S3545" s="16">
        <f t="shared" si="268"/>
        <v>42150.755312499998</v>
      </c>
      <c r="T3545" s="16">
        <f t="shared" si="269"/>
        <v>42180.755312499998</v>
      </c>
    </row>
    <row r="3546" spans="1:20" ht="28.5" x14ac:dyDescent="0.4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6"/>
        <v>100</v>
      </c>
      <c r="P3546">
        <f t="shared" si="267"/>
        <v>104.17</v>
      </c>
      <c r="Q3546" s="11" t="s">
        <v>8315</v>
      </c>
      <c r="R3546" t="s">
        <v>8316</v>
      </c>
      <c r="S3546" s="16">
        <f t="shared" si="268"/>
        <v>42040.831678240742</v>
      </c>
      <c r="T3546" s="16">
        <f t="shared" si="269"/>
        <v>42070.831678240742</v>
      </c>
    </row>
    <row r="3547" spans="1:20" ht="42.75" x14ac:dyDescent="0.4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6"/>
        <v>100</v>
      </c>
      <c r="P3547">
        <f t="shared" si="267"/>
        <v>31.38</v>
      </c>
      <c r="Q3547" s="11" t="s">
        <v>8315</v>
      </c>
      <c r="R3547" t="s">
        <v>8316</v>
      </c>
      <c r="S3547" s="16">
        <f t="shared" si="268"/>
        <v>42075.807395833333</v>
      </c>
      <c r="T3547" s="16">
        <f t="shared" si="269"/>
        <v>42105.807395833333</v>
      </c>
    </row>
    <row r="3548" spans="1:20" ht="42.75" x14ac:dyDescent="0.4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6"/>
        <v>102</v>
      </c>
      <c r="P3548">
        <f t="shared" si="267"/>
        <v>59.21</v>
      </c>
      <c r="Q3548" s="11" t="s">
        <v>8315</v>
      </c>
      <c r="R3548" t="s">
        <v>8316</v>
      </c>
      <c r="S3548" s="16">
        <f t="shared" si="268"/>
        <v>42073.660694444443</v>
      </c>
      <c r="T3548" s="16">
        <f t="shared" si="269"/>
        <v>42095.165972222225</v>
      </c>
    </row>
    <row r="3549" spans="1:20" ht="42.75" x14ac:dyDescent="0.4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6"/>
        <v>114</v>
      </c>
      <c r="P3549">
        <f t="shared" si="267"/>
        <v>119.18</v>
      </c>
      <c r="Q3549" s="11" t="s">
        <v>8315</v>
      </c>
      <c r="R3549" t="s">
        <v>8316</v>
      </c>
      <c r="S3549" s="16">
        <f t="shared" si="268"/>
        <v>42480.078715277778</v>
      </c>
      <c r="T3549" s="16">
        <f t="shared" si="269"/>
        <v>42504.165972222225</v>
      </c>
    </row>
    <row r="3550" spans="1:20" ht="42.75" x14ac:dyDescent="0.4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6"/>
        <v>102</v>
      </c>
      <c r="P3550">
        <f t="shared" si="267"/>
        <v>164.62</v>
      </c>
      <c r="Q3550" s="11" t="s">
        <v>8315</v>
      </c>
      <c r="R3550" t="s">
        <v>8316</v>
      </c>
      <c r="S3550" s="16">
        <f t="shared" si="268"/>
        <v>42411.942291666666</v>
      </c>
      <c r="T3550" s="16">
        <f t="shared" si="269"/>
        <v>42434.041666666672</v>
      </c>
    </row>
    <row r="3551" spans="1:20" ht="42.75" x14ac:dyDescent="0.4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6"/>
        <v>102</v>
      </c>
      <c r="P3551">
        <f t="shared" si="267"/>
        <v>24.29</v>
      </c>
      <c r="Q3551" s="11" t="s">
        <v>8315</v>
      </c>
      <c r="R3551" t="s">
        <v>8316</v>
      </c>
      <c r="S3551" s="16">
        <f t="shared" si="268"/>
        <v>42223.394363425927</v>
      </c>
      <c r="T3551" s="16">
        <f t="shared" si="269"/>
        <v>42251.394363425927</v>
      </c>
    </row>
    <row r="3552" spans="1:20" ht="42.75" x14ac:dyDescent="0.4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6"/>
        <v>105</v>
      </c>
      <c r="P3552">
        <f t="shared" si="267"/>
        <v>40.94</v>
      </c>
      <c r="Q3552" s="11" t="s">
        <v>8315</v>
      </c>
      <c r="R3552" t="s">
        <v>8316</v>
      </c>
      <c r="S3552" s="16">
        <f t="shared" si="268"/>
        <v>42462.893495370372</v>
      </c>
      <c r="T3552" s="16">
        <f t="shared" si="269"/>
        <v>42492.893495370372</v>
      </c>
    </row>
    <row r="3553" spans="1:20" ht="42.75" x14ac:dyDescent="0.4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6"/>
        <v>102</v>
      </c>
      <c r="P3553">
        <f t="shared" si="267"/>
        <v>61.1</v>
      </c>
      <c r="Q3553" s="11" t="s">
        <v>8315</v>
      </c>
      <c r="R3553" t="s">
        <v>8316</v>
      </c>
      <c r="S3553" s="16">
        <f t="shared" si="268"/>
        <v>41753.515856481477</v>
      </c>
      <c r="T3553" s="16">
        <f t="shared" si="269"/>
        <v>41781.921527777777</v>
      </c>
    </row>
    <row r="3554" spans="1:20" ht="42.75" x14ac:dyDescent="0.4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6"/>
        <v>100</v>
      </c>
      <c r="P3554">
        <f t="shared" si="267"/>
        <v>38.65</v>
      </c>
      <c r="Q3554" s="11" t="s">
        <v>8315</v>
      </c>
      <c r="R3554" t="s">
        <v>8316</v>
      </c>
      <c r="S3554" s="16">
        <f t="shared" si="268"/>
        <v>41788.587083333332</v>
      </c>
      <c r="T3554" s="16">
        <f t="shared" si="269"/>
        <v>41818.587083333332</v>
      </c>
    </row>
    <row r="3555" spans="1:20" ht="42.75" x14ac:dyDescent="0.4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6"/>
        <v>106</v>
      </c>
      <c r="P3555">
        <f t="shared" si="267"/>
        <v>56.2</v>
      </c>
      <c r="Q3555" s="11" t="s">
        <v>8315</v>
      </c>
      <c r="R3555" t="s">
        <v>8316</v>
      </c>
      <c r="S3555" s="16">
        <f t="shared" si="268"/>
        <v>42196.028703703705</v>
      </c>
      <c r="T3555" s="16">
        <f t="shared" si="269"/>
        <v>42228</v>
      </c>
    </row>
    <row r="3556" spans="1:20" ht="42.75" x14ac:dyDescent="0.4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6"/>
        <v>113</v>
      </c>
      <c r="P3556">
        <f t="shared" si="267"/>
        <v>107</v>
      </c>
      <c r="Q3556" s="11" t="s">
        <v>8315</v>
      </c>
      <c r="R3556" t="s">
        <v>8316</v>
      </c>
      <c r="S3556" s="16">
        <f t="shared" si="268"/>
        <v>42016.050451388888</v>
      </c>
      <c r="T3556" s="16">
        <f t="shared" si="269"/>
        <v>42046.708333333328</v>
      </c>
    </row>
    <row r="3557" spans="1:20" ht="42.75" x14ac:dyDescent="0.4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6"/>
        <v>100</v>
      </c>
      <c r="P3557">
        <f t="shared" si="267"/>
        <v>171.43</v>
      </c>
      <c r="Q3557" s="11" t="s">
        <v>8315</v>
      </c>
      <c r="R3557" t="s">
        <v>8316</v>
      </c>
      <c r="S3557" s="16">
        <f t="shared" si="268"/>
        <v>42661.442060185189</v>
      </c>
      <c r="T3557" s="16">
        <f t="shared" si="269"/>
        <v>42691.483726851846</v>
      </c>
    </row>
    <row r="3558" spans="1:20" ht="42.75" x14ac:dyDescent="0.4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6"/>
        <v>100</v>
      </c>
      <c r="P3558">
        <f t="shared" si="267"/>
        <v>110.5</v>
      </c>
      <c r="Q3558" s="11" t="s">
        <v>8315</v>
      </c>
      <c r="R3558" t="s">
        <v>8316</v>
      </c>
      <c r="S3558" s="16">
        <f t="shared" si="268"/>
        <v>41808.649583333332</v>
      </c>
      <c r="T3558" s="16">
        <f t="shared" si="269"/>
        <v>41868.649583333332</v>
      </c>
    </row>
    <row r="3559" spans="1:20" ht="42.75" x14ac:dyDescent="0.4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6"/>
        <v>100</v>
      </c>
      <c r="P3559">
        <f t="shared" si="267"/>
        <v>179.28</v>
      </c>
      <c r="Q3559" s="11" t="s">
        <v>8315</v>
      </c>
      <c r="R3559" t="s">
        <v>8316</v>
      </c>
      <c r="S3559" s="16">
        <f t="shared" si="268"/>
        <v>41730.276747685188</v>
      </c>
      <c r="T3559" s="16">
        <f t="shared" si="269"/>
        <v>41764.276747685188</v>
      </c>
    </row>
    <row r="3560" spans="1:20" ht="42.75" x14ac:dyDescent="0.4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6"/>
        <v>144</v>
      </c>
      <c r="P3560">
        <f t="shared" si="267"/>
        <v>22.91</v>
      </c>
      <c r="Q3560" s="11" t="s">
        <v>8315</v>
      </c>
      <c r="R3560" t="s">
        <v>8316</v>
      </c>
      <c r="S3560" s="16">
        <f t="shared" si="268"/>
        <v>42139.816840277781</v>
      </c>
      <c r="T3560" s="16">
        <f t="shared" si="269"/>
        <v>42181.875</v>
      </c>
    </row>
    <row r="3561" spans="1:20" ht="42.75" x14ac:dyDescent="0.4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6"/>
        <v>104</v>
      </c>
      <c r="P3561">
        <f t="shared" si="267"/>
        <v>43.13</v>
      </c>
      <c r="Q3561" s="11" t="s">
        <v>8315</v>
      </c>
      <c r="R3561" t="s">
        <v>8316</v>
      </c>
      <c r="S3561" s="16">
        <f t="shared" si="268"/>
        <v>42194.096157407403</v>
      </c>
      <c r="T3561" s="16">
        <f t="shared" si="269"/>
        <v>42216.373611111107</v>
      </c>
    </row>
    <row r="3562" spans="1:20" ht="42.75" x14ac:dyDescent="0.4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6"/>
        <v>108</v>
      </c>
      <c r="P3562">
        <f t="shared" si="267"/>
        <v>46.89</v>
      </c>
      <c r="Q3562" s="11" t="s">
        <v>8315</v>
      </c>
      <c r="R3562" t="s">
        <v>8316</v>
      </c>
      <c r="S3562" s="16">
        <f t="shared" si="268"/>
        <v>42115.889652777783</v>
      </c>
      <c r="T3562" s="16">
        <f t="shared" si="269"/>
        <v>42151.114583333328</v>
      </c>
    </row>
    <row r="3563" spans="1:20" ht="99.75" x14ac:dyDescent="0.4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6"/>
        <v>102</v>
      </c>
      <c r="P3563">
        <f t="shared" si="267"/>
        <v>47.41</v>
      </c>
      <c r="Q3563" s="11" t="s">
        <v>8315</v>
      </c>
      <c r="R3563" t="s">
        <v>8316</v>
      </c>
      <c r="S3563" s="16">
        <f t="shared" si="268"/>
        <v>42203.680300925931</v>
      </c>
      <c r="T3563" s="16">
        <f t="shared" si="269"/>
        <v>42221.774999999994</v>
      </c>
    </row>
    <row r="3564" spans="1:20" ht="42.75" x14ac:dyDescent="0.4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6"/>
        <v>149</v>
      </c>
      <c r="P3564">
        <f t="shared" si="267"/>
        <v>15.13</v>
      </c>
      <c r="Q3564" s="11" t="s">
        <v>8315</v>
      </c>
      <c r="R3564" t="s">
        <v>8316</v>
      </c>
      <c r="S3564" s="16">
        <f t="shared" si="268"/>
        <v>42433.761886574073</v>
      </c>
      <c r="T3564" s="16">
        <f t="shared" si="269"/>
        <v>42442.916666666672</v>
      </c>
    </row>
    <row r="3565" spans="1:20" ht="42.75" x14ac:dyDescent="0.4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6"/>
        <v>105</v>
      </c>
      <c r="P3565">
        <f t="shared" si="267"/>
        <v>21.1</v>
      </c>
      <c r="Q3565" s="11" t="s">
        <v>8315</v>
      </c>
      <c r="R3565" t="s">
        <v>8316</v>
      </c>
      <c r="S3565" s="16">
        <f t="shared" si="268"/>
        <v>42555.671944444446</v>
      </c>
      <c r="T3565" s="16">
        <f t="shared" si="269"/>
        <v>42583.791666666672</v>
      </c>
    </row>
    <row r="3566" spans="1:20" ht="28.5" x14ac:dyDescent="0.4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6"/>
        <v>101</v>
      </c>
      <c r="P3566">
        <f t="shared" si="267"/>
        <v>59.12</v>
      </c>
      <c r="Q3566" s="11" t="s">
        <v>8315</v>
      </c>
      <c r="R3566" t="s">
        <v>8316</v>
      </c>
      <c r="S3566" s="16">
        <f t="shared" si="268"/>
        <v>42236.623252314821</v>
      </c>
      <c r="T3566" s="16">
        <f t="shared" si="269"/>
        <v>42282.666666666672</v>
      </c>
    </row>
    <row r="3567" spans="1:20" ht="42.75" x14ac:dyDescent="0.4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6"/>
        <v>131</v>
      </c>
      <c r="P3567">
        <f t="shared" si="267"/>
        <v>97.92</v>
      </c>
      <c r="Q3567" s="11" t="s">
        <v>8315</v>
      </c>
      <c r="R3567" t="s">
        <v>8316</v>
      </c>
      <c r="S3567" s="16">
        <f t="shared" si="268"/>
        <v>41974.743148148147</v>
      </c>
      <c r="T3567" s="16">
        <f t="shared" si="269"/>
        <v>42004.743148148147</v>
      </c>
    </row>
    <row r="3568" spans="1:20" ht="42.75" x14ac:dyDescent="0.4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6"/>
        <v>105</v>
      </c>
      <c r="P3568">
        <f t="shared" si="267"/>
        <v>55.13</v>
      </c>
      <c r="Q3568" s="11" t="s">
        <v>8315</v>
      </c>
      <c r="R3568" t="s">
        <v>8316</v>
      </c>
      <c r="S3568" s="16">
        <f t="shared" si="268"/>
        <v>41997.507905092592</v>
      </c>
      <c r="T3568" s="16">
        <f t="shared" si="269"/>
        <v>42027.507905092592</v>
      </c>
    </row>
    <row r="3569" spans="1:20" ht="42.75" x14ac:dyDescent="0.4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6"/>
        <v>109</v>
      </c>
      <c r="P3569">
        <f t="shared" si="267"/>
        <v>26.54</v>
      </c>
      <c r="Q3569" s="11" t="s">
        <v>8315</v>
      </c>
      <c r="R3569" t="s">
        <v>8316</v>
      </c>
      <c r="S3569" s="16">
        <f t="shared" si="268"/>
        <v>42135.810694444444</v>
      </c>
      <c r="T3569" s="16">
        <f t="shared" si="269"/>
        <v>42165.810694444444</v>
      </c>
    </row>
    <row r="3570" spans="1:20" ht="42.75" x14ac:dyDescent="0.4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6"/>
        <v>111</v>
      </c>
      <c r="P3570">
        <f t="shared" si="267"/>
        <v>58.42</v>
      </c>
      <c r="Q3570" s="11" t="s">
        <v>8315</v>
      </c>
      <c r="R3570" t="s">
        <v>8316</v>
      </c>
      <c r="S3570" s="16">
        <f t="shared" si="268"/>
        <v>41869.740671296298</v>
      </c>
      <c r="T3570" s="16">
        <f t="shared" si="269"/>
        <v>41899.740671296298</v>
      </c>
    </row>
    <row r="3571" spans="1:20" ht="42.75" x14ac:dyDescent="0.4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6"/>
        <v>100</v>
      </c>
      <c r="P3571">
        <f t="shared" si="267"/>
        <v>122.54</v>
      </c>
      <c r="Q3571" s="11" t="s">
        <v>8315</v>
      </c>
      <c r="R3571" t="s">
        <v>8316</v>
      </c>
      <c r="S3571" s="16">
        <f t="shared" si="268"/>
        <v>41982.688611111109</v>
      </c>
      <c r="T3571" s="16">
        <f t="shared" si="269"/>
        <v>42012.688611111109</v>
      </c>
    </row>
    <row r="3572" spans="1:20" ht="42.75" x14ac:dyDescent="0.4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6"/>
        <v>114</v>
      </c>
      <c r="P3572">
        <f t="shared" si="267"/>
        <v>87.96</v>
      </c>
      <c r="Q3572" s="11" t="s">
        <v>8315</v>
      </c>
      <c r="R3572" t="s">
        <v>8316</v>
      </c>
      <c r="S3572" s="16">
        <f t="shared" si="268"/>
        <v>41976.331979166673</v>
      </c>
      <c r="T3572" s="16">
        <f t="shared" si="269"/>
        <v>42004.291666666672</v>
      </c>
    </row>
    <row r="3573" spans="1:20" ht="42.75" x14ac:dyDescent="0.4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6"/>
        <v>122</v>
      </c>
      <c r="P3573">
        <f t="shared" si="267"/>
        <v>73.239999999999995</v>
      </c>
      <c r="Q3573" s="11" t="s">
        <v>8315</v>
      </c>
      <c r="R3573" t="s">
        <v>8316</v>
      </c>
      <c r="S3573" s="16">
        <f t="shared" si="268"/>
        <v>41912.858946759261</v>
      </c>
      <c r="T3573" s="16">
        <f t="shared" si="269"/>
        <v>41942.858946759261</v>
      </c>
    </row>
    <row r="3574" spans="1:20" ht="28.5" x14ac:dyDescent="0.4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6"/>
        <v>100</v>
      </c>
      <c r="P3574">
        <f t="shared" si="267"/>
        <v>55.56</v>
      </c>
      <c r="Q3574" s="11" t="s">
        <v>8315</v>
      </c>
      <c r="R3574" t="s">
        <v>8316</v>
      </c>
      <c r="S3574" s="16">
        <f t="shared" si="268"/>
        <v>42146.570393518516</v>
      </c>
      <c r="T3574" s="16">
        <f t="shared" si="269"/>
        <v>42176.570393518516</v>
      </c>
    </row>
    <row r="3575" spans="1:20" ht="28.5" x14ac:dyDescent="0.4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6"/>
        <v>103</v>
      </c>
      <c r="P3575">
        <f t="shared" si="267"/>
        <v>39.54</v>
      </c>
      <c r="Q3575" s="11" t="s">
        <v>8315</v>
      </c>
      <c r="R3575" t="s">
        <v>8316</v>
      </c>
      <c r="S3575" s="16">
        <f t="shared" si="268"/>
        <v>41921.375532407408</v>
      </c>
      <c r="T3575" s="16">
        <f t="shared" si="269"/>
        <v>41951.417199074072</v>
      </c>
    </row>
    <row r="3576" spans="1:20" ht="42.75" x14ac:dyDescent="0.4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6"/>
        <v>106</v>
      </c>
      <c r="P3576">
        <f t="shared" si="267"/>
        <v>136.78</v>
      </c>
      <c r="Q3576" s="11" t="s">
        <v>8315</v>
      </c>
      <c r="R3576" t="s">
        <v>8316</v>
      </c>
      <c r="S3576" s="16">
        <f t="shared" si="268"/>
        <v>41926.942685185182</v>
      </c>
      <c r="T3576" s="16">
        <f t="shared" si="269"/>
        <v>41956.984351851846</v>
      </c>
    </row>
    <row r="3577" spans="1:20" ht="42.75" x14ac:dyDescent="0.4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6"/>
        <v>101</v>
      </c>
      <c r="P3577">
        <f t="shared" si="267"/>
        <v>99.34</v>
      </c>
      <c r="Q3577" s="11" t="s">
        <v>8315</v>
      </c>
      <c r="R3577" t="s">
        <v>8316</v>
      </c>
      <c r="S3577" s="16">
        <f t="shared" si="268"/>
        <v>42561.783877314811</v>
      </c>
      <c r="T3577" s="16">
        <f t="shared" si="269"/>
        <v>42593.165972222225</v>
      </c>
    </row>
    <row r="3578" spans="1:20" ht="42.75" x14ac:dyDescent="0.4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6"/>
        <v>100</v>
      </c>
      <c r="P3578">
        <f t="shared" si="267"/>
        <v>20</v>
      </c>
      <c r="Q3578" s="11" t="s">
        <v>8315</v>
      </c>
      <c r="R3578" t="s">
        <v>8316</v>
      </c>
      <c r="S3578" s="16">
        <f t="shared" si="268"/>
        <v>42649.54923611111</v>
      </c>
      <c r="T3578" s="16">
        <f t="shared" si="269"/>
        <v>42709.590902777782</v>
      </c>
    </row>
    <row r="3579" spans="1:20" ht="42.75" x14ac:dyDescent="0.4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6"/>
        <v>130</v>
      </c>
      <c r="P3579">
        <f t="shared" si="267"/>
        <v>28.89</v>
      </c>
      <c r="Q3579" s="11" t="s">
        <v>8315</v>
      </c>
      <c r="R3579" t="s">
        <v>8316</v>
      </c>
      <c r="S3579" s="16">
        <f t="shared" si="268"/>
        <v>42093.786840277782</v>
      </c>
      <c r="T3579" s="16">
        <f t="shared" si="269"/>
        <v>42120.26944444445</v>
      </c>
    </row>
    <row r="3580" spans="1:20" ht="42.75" x14ac:dyDescent="0.4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6"/>
        <v>100</v>
      </c>
      <c r="P3580">
        <f t="shared" si="267"/>
        <v>40.549999999999997</v>
      </c>
      <c r="Q3580" s="11" t="s">
        <v>8315</v>
      </c>
      <c r="R3580" t="s">
        <v>8316</v>
      </c>
      <c r="S3580" s="16">
        <f t="shared" si="268"/>
        <v>42460.733530092592</v>
      </c>
      <c r="T3580" s="16">
        <f t="shared" si="269"/>
        <v>42490.733530092592</v>
      </c>
    </row>
    <row r="3581" spans="1:20" ht="42.75" x14ac:dyDescent="0.4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6"/>
        <v>100</v>
      </c>
      <c r="P3581">
        <f t="shared" si="267"/>
        <v>35.71</v>
      </c>
      <c r="Q3581" s="11" t="s">
        <v>8315</v>
      </c>
      <c r="R3581" t="s">
        <v>8316</v>
      </c>
      <c r="S3581" s="16">
        <f t="shared" si="268"/>
        <v>42430.762222222227</v>
      </c>
      <c r="T3581" s="16">
        <f t="shared" si="269"/>
        <v>42460.720555555556</v>
      </c>
    </row>
    <row r="3582" spans="1:20" ht="42.75" x14ac:dyDescent="0.4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6"/>
        <v>114</v>
      </c>
      <c r="P3582">
        <f t="shared" si="267"/>
        <v>37.96</v>
      </c>
      <c r="Q3582" s="11" t="s">
        <v>8315</v>
      </c>
      <c r="R3582" t="s">
        <v>8316</v>
      </c>
      <c r="S3582" s="16">
        <f t="shared" si="268"/>
        <v>42026.176180555558</v>
      </c>
      <c r="T3582" s="16">
        <f t="shared" si="269"/>
        <v>42064.207638888889</v>
      </c>
    </row>
    <row r="3583" spans="1:20" ht="42.75" x14ac:dyDescent="0.4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6"/>
        <v>100</v>
      </c>
      <c r="P3583">
        <f t="shared" si="267"/>
        <v>33.33</v>
      </c>
      <c r="Q3583" s="11" t="s">
        <v>8315</v>
      </c>
      <c r="R3583" t="s">
        <v>8316</v>
      </c>
      <c r="S3583" s="16">
        <f t="shared" si="268"/>
        <v>41836.471180555556</v>
      </c>
      <c r="T3583" s="16">
        <f t="shared" si="269"/>
        <v>41850.471180555556</v>
      </c>
    </row>
    <row r="3584" spans="1:20" ht="42.75" x14ac:dyDescent="0.4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6"/>
        <v>287</v>
      </c>
      <c r="P3584">
        <f t="shared" si="267"/>
        <v>58.57</v>
      </c>
      <c r="Q3584" s="11" t="s">
        <v>8315</v>
      </c>
      <c r="R3584" t="s">
        <v>8316</v>
      </c>
      <c r="S3584" s="16">
        <f t="shared" si="268"/>
        <v>42451.095856481479</v>
      </c>
      <c r="T3584" s="16">
        <f t="shared" si="269"/>
        <v>42465.095856481479</v>
      </c>
    </row>
    <row r="3585" spans="1:20" ht="42.75" x14ac:dyDescent="0.4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6"/>
        <v>109</v>
      </c>
      <c r="P3585">
        <f t="shared" si="267"/>
        <v>135.63</v>
      </c>
      <c r="Q3585" s="11" t="s">
        <v>8315</v>
      </c>
      <c r="R3585" t="s">
        <v>8316</v>
      </c>
      <c r="S3585" s="16">
        <f t="shared" si="268"/>
        <v>42418.425983796296</v>
      </c>
      <c r="T3585" s="16">
        <f t="shared" si="269"/>
        <v>42478.384317129632</v>
      </c>
    </row>
    <row r="3586" spans="1:20" ht="85.5" x14ac:dyDescent="0.4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6"/>
        <v>116</v>
      </c>
      <c r="P3586">
        <f t="shared" si="267"/>
        <v>30.94</v>
      </c>
      <c r="Q3586" s="11" t="s">
        <v>8315</v>
      </c>
      <c r="R3586" t="s">
        <v>8316</v>
      </c>
      <c r="S3586" s="16">
        <f t="shared" si="268"/>
        <v>42168.316481481481</v>
      </c>
      <c r="T3586" s="16">
        <f t="shared" si="269"/>
        <v>42198.316481481481</v>
      </c>
    </row>
    <row r="3587" spans="1:20" ht="42.75" x14ac:dyDescent="0.4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0">ROUND(E3587/D3587*100,0)</f>
        <v>119</v>
      </c>
      <c r="P3587">
        <f t="shared" ref="P3587:P3650" si="271">IFERROR(ROUND(E3587/L3587,2),0)</f>
        <v>176.09</v>
      </c>
      <c r="Q3587" s="11" t="s">
        <v>8315</v>
      </c>
      <c r="R3587" t="s">
        <v>8316</v>
      </c>
      <c r="S3587" s="16">
        <f t="shared" ref="S3587:S3650" si="272">(((J3587/60)/60)/24)+DATE(1970,1,1)</f>
        <v>41964.716319444444</v>
      </c>
      <c r="T3587" s="16">
        <f t="shared" ref="T3587:T3650" si="273">(((I3587/60)/60)/24)+DATE(1970,1,1)</f>
        <v>41994.716319444444</v>
      </c>
    </row>
    <row r="3588" spans="1:20" x14ac:dyDescent="0.4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0"/>
        <v>109</v>
      </c>
      <c r="P3588">
        <f t="shared" si="271"/>
        <v>151.97999999999999</v>
      </c>
      <c r="Q3588" s="11" t="s">
        <v>8315</v>
      </c>
      <c r="R3588" t="s">
        <v>8316</v>
      </c>
      <c r="S3588" s="16">
        <f t="shared" si="272"/>
        <v>42576.697569444441</v>
      </c>
      <c r="T3588" s="16">
        <f t="shared" si="273"/>
        <v>42636.697569444441</v>
      </c>
    </row>
    <row r="3589" spans="1:20" ht="42.75" x14ac:dyDescent="0.4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0"/>
        <v>127</v>
      </c>
      <c r="P3589">
        <f t="shared" si="271"/>
        <v>22.61</v>
      </c>
      <c r="Q3589" s="11" t="s">
        <v>8315</v>
      </c>
      <c r="R3589" t="s">
        <v>8316</v>
      </c>
      <c r="S3589" s="16">
        <f t="shared" si="272"/>
        <v>42503.539976851855</v>
      </c>
      <c r="T3589" s="16">
        <f t="shared" si="273"/>
        <v>42548.791666666672</v>
      </c>
    </row>
    <row r="3590" spans="1:20" ht="42.75" x14ac:dyDescent="0.4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0"/>
        <v>101</v>
      </c>
      <c r="P3590">
        <f t="shared" si="271"/>
        <v>18.27</v>
      </c>
      <c r="Q3590" s="11" t="s">
        <v>8315</v>
      </c>
      <c r="R3590" t="s">
        <v>8316</v>
      </c>
      <c r="S3590" s="16">
        <f t="shared" si="272"/>
        <v>42101.828819444447</v>
      </c>
      <c r="T3590" s="16">
        <f t="shared" si="273"/>
        <v>42123.958333333328</v>
      </c>
    </row>
    <row r="3591" spans="1:20" ht="42.75" x14ac:dyDescent="0.4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0"/>
        <v>128</v>
      </c>
      <c r="P3591">
        <f t="shared" si="271"/>
        <v>82.26</v>
      </c>
      <c r="Q3591" s="11" t="s">
        <v>8315</v>
      </c>
      <c r="R3591" t="s">
        <v>8316</v>
      </c>
      <c r="S3591" s="16">
        <f t="shared" si="272"/>
        <v>42125.647534722222</v>
      </c>
      <c r="T3591" s="16">
        <f t="shared" si="273"/>
        <v>42150.647534722222</v>
      </c>
    </row>
    <row r="3592" spans="1:20" ht="42.75" x14ac:dyDescent="0.4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0"/>
        <v>100</v>
      </c>
      <c r="P3592">
        <f t="shared" si="271"/>
        <v>68.53</v>
      </c>
      <c r="Q3592" s="11" t="s">
        <v>8315</v>
      </c>
      <c r="R3592" t="s">
        <v>8316</v>
      </c>
      <c r="S3592" s="16">
        <f t="shared" si="272"/>
        <v>41902.333726851852</v>
      </c>
      <c r="T3592" s="16">
        <f t="shared" si="273"/>
        <v>41932.333726851852</v>
      </c>
    </row>
    <row r="3593" spans="1:20" ht="42.75" x14ac:dyDescent="0.4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0"/>
        <v>175</v>
      </c>
      <c r="P3593">
        <f t="shared" si="271"/>
        <v>68.06</v>
      </c>
      <c r="Q3593" s="11" t="s">
        <v>8315</v>
      </c>
      <c r="R3593" t="s">
        <v>8316</v>
      </c>
      <c r="S3593" s="16">
        <f t="shared" si="272"/>
        <v>42003.948425925926</v>
      </c>
      <c r="T3593" s="16">
        <f t="shared" si="273"/>
        <v>42028.207638888889</v>
      </c>
    </row>
    <row r="3594" spans="1:20" ht="42.75" x14ac:dyDescent="0.4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0"/>
        <v>127</v>
      </c>
      <c r="P3594">
        <f t="shared" si="271"/>
        <v>72.709999999999994</v>
      </c>
      <c r="Q3594" s="11" t="s">
        <v>8315</v>
      </c>
      <c r="R3594" t="s">
        <v>8316</v>
      </c>
      <c r="S3594" s="16">
        <f t="shared" si="272"/>
        <v>41988.829942129625</v>
      </c>
      <c r="T3594" s="16">
        <f t="shared" si="273"/>
        <v>42046.207638888889</v>
      </c>
    </row>
    <row r="3595" spans="1:20" ht="42.75" x14ac:dyDescent="0.4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0"/>
        <v>111</v>
      </c>
      <c r="P3595">
        <f t="shared" si="271"/>
        <v>77.19</v>
      </c>
      <c r="Q3595" s="11" t="s">
        <v>8315</v>
      </c>
      <c r="R3595" t="s">
        <v>8316</v>
      </c>
      <c r="S3595" s="16">
        <f t="shared" si="272"/>
        <v>41974.898599537039</v>
      </c>
      <c r="T3595" s="16">
        <f t="shared" si="273"/>
        <v>42009.851388888885</v>
      </c>
    </row>
    <row r="3596" spans="1:20" ht="42.75" x14ac:dyDescent="0.4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0"/>
        <v>126</v>
      </c>
      <c r="P3596">
        <f t="shared" si="271"/>
        <v>55.97</v>
      </c>
      <c r="Q3596" s="11" t="s">
        <v>8315</v>
      </c>
      <c r="R3596" t="s">
        <v>8316</v>
      </c>
      <c r="S3596" s="16">
        <f t="shared" si="272"/>
        <v>42592.066921296297</v>
      </c>
      <c r="T3596" s="16">
        <f t="shared" si="273"/>
        <v>42617.066921296297</v>
      </c>
    </row>
    <row r="3597" spans="1:20" ht="28.5" x14ac:dyDescent="0.4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0"/>
        <v>119</v>
      </c>
      <c r="P3597">
        <f t="shared" si="271"/>
        <v>49.69</v>
      </c>
      <c r="Q3597" s="11" t="s">
        <v>8315</v>
      </c>
      <c r="R3597" t="s">
        <v>8316</v>
      </c>
      <c r="S3597" s="16">
        <f t="shared" si="272"/>
        <v>42050.008368055554</v>
      </c>
      <c r="T3597" s="16">
        <f t="shared" si="273"/>
        <v>42076.290972222225</v>
      </c>
    </row>
    <row r="3598" spans="1:20" ht="42.75" x14ac:dyDescent="0.4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0"/>
        <v>108</v>
      </c>
      <c r="P3598">
        <f t="shared" si="271"/>
        <v>79</v>
      </c>
      <c r="Q3598" s="11" t="s">
        <v>8315</v>
      </c>
      <c r="R3598" t="s">
        <v>8316</v>
      </c>
      <c r="S3598" s="16">
        <f t="shared" si="272"/>
        <v>41856.715069444443</v>
      </c>
      <c r="T3598" s="16">
        <f t="shared" si="273"/>
        <v>41877.715069444443</v>
      </c>
    </row>
    <row r="3599" spans="1:20" ht="28.5" x14ac:dyDescent="0.4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0"/>
        <v>103</v>
      </c>
      <c r="P3599">
        <f t="shared" si="271"/>
        <v>77.73</v>
      </c>
      <c r="Q3599" s="11" t="s">
        <v>8315</v>
      </c>
      <c r="R3599" t="s">
        <v>8316</v>
      </c>
      <c r="S3599" s="16">
        <f t="shared" si="272"/>
        <v>42417.585532407407</v>
      </c>
      <c r="T3599" s="16">
        <f t="shared" si="273"/>
        <v>42432.249305555553</v>
      </c>
    </row>
    <row r="3600" spans="1:20" ht="42.75" x14ac:dyDescent="0.4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0"/>
        <v>110</v>
      </c>
      <c r="P3600">
        <f t="shared" si="271"/>
        <v>40.78</v>
      </c>
      <c r="Q3600" s="11" t="s">
        <v>8315</v>
      </c>
      <c r="R3600" t="s">
        <v>8316</v>
      </c>
      <c r="S3600" s="16">
        <f t="shared" si="272"/>
        <v>41866.79886574074</v>
      </c>
      <c r="T3600" s="16">
        <f t="shared" si="273"/>
        <v>41885.207638888889</v>
      </c>
    </row>
    <row r="3601" spans="1:20" ht="42.75" x14ac:dyDescent="0.4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0"/>
        <v>202</v>
      </c>
      <c r="P3601">
        <f t="shared" si="271"/>
        <v>59.41</v>
      </c>
      <c r="Q3601" s="11" t="s">
        <v>8315</v>
      </c>
      <c r="R3601" t="s">
        <v>8316</v>
      </c>
      <c r="S3601" s="16">
        <f t="shared" si="272"/>
        <v>42220.79487268519</v>
      </c>
      <c r="T3601" s="16">
        <f t="shared" si="273"/>
        <v>42246</v>
      </c>
    </row>
    <row r="3602" spans="1:20" ht="28.5" x14ac:dyDescent="0.4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0"/>
        <v>130</v>
      </c>
      <c r="P3602">
        <f t="shared" si="271"/>
        <v>3.25</v>
      </c>
      <c r="Q3602" s="11" t="s">
        <v>8315</v>
      </c>
      <c r="R3602" t="s">
        <v>8316</v>
      </c>
      <c r="S3602" s="16">
        <f t="shared" si="272"/>
        <v>42628.849120370374</v>
      </c>
      <c r="T3602" s="16">
        <f t="shared" si="273"/>
        <v>42656.849120370374</v>
      </c>
    </row>
    <row r="3603" spans="1:20" ht="42.75" x14ac:dyDescent="0.4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0"/>
        <v>104</v>
      </c>
      <c r="P3603">
        <f t="shared" si="271"/>
        <v>39.380000000000003</v>
      </c>
      <c r="Q3603" s="11" t="s">
        <v>8315</v>
      </c>
      <c r="R3603" t="s">
        <v>8316</v>
      </c>
      <c r="S3603" s="16">
        <f t="shared" si="272"/>
        <v>41990.99863425926</v>
      </c>
      <c r="T3603" s="16">
        <f t="shared" si="273"/>
        <v>42020.99863425926</v>
      </c>
    </row>
    <row r="3604" spans="1:20" ht="57" x14ac:dyDescent="0.4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0"/>
        <v>100</v>
      </c>
      <c r="P3604">
        <f t="shared" si="271"/>
        <v>81.67</v>
      </c>
      <c r="Q3604" s="11" t="s">
        <v>8315</v>
      </c>
      <c r="R3604" t="s">
        <v>8316</v>
      </c>
      <c r="S3604" s="16">
        <f t="shared" si="272"/>
        <v>42447.894432870366</v>
      </c>
      <c r="T3604" s="16">
        <f t="shared" si="273"/>
        <v>42507.894432870366</v>
      </c>
    </row>
    <row r="3605" spans="1:20" ht="42.75" x14ac:dyDescent="0.4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0"/>
        <v>171</v>
      </c>
      <c r="P3605">
        <f t="shared" si="271"/>
        <v>44.91</v>
      </c>
      <c r="Q3605" s="11" t="s">
        <v>8315</v>
      </c>
      <c r="R3605" t="s">
        <v>8316</v>
      </c>
      <c r="S3605" s="16">
        <f t="shared" si="272"/>
        <v>42283.864351851851</v>
      </c>
      <c r="T3605" s="16">
        <f t="shared" si="273"/>
        <v>42313.906018518523</v>
      </c>
    </row>
    <row r="3606" spans="1:20" ht="42.75" x14ac:dyDescent="0.4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0"/>
        <v>113</v>
      </c>
      <c r="P3606">
        <f t="shared" si="271"/>
        <v>49.06</v>
      </c>
      <c r="Q3606" s="11" t="s">
        <v>8315</v>
      </c>
      <c r="R3606" t="s">
        <v>8316</v>
      </c>
      <c r="S3606" s="16">
        <f t="shared" si="272"/>
        <v>42483.015694444446</v>
      </c>
      <c r="T3606" s="16">
        <f t="shared" si="273"/>
        <v>42489.290972222225</v>
      </c>
    </row>
    <row r="3607" spans="1:20" ht="57" x14ac:dyDescent="0.4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0"/>
        <v>184</v>
      </c>
      <c r="P3607">
        <f t="shared" si="271"/>
        <v>30.67</v>
      </c>
      <c r="Q3607" s="11" t="s">
        <v>8315</v>
      </c>
      <c r="R3607" t="s">
        <v>8316</v>
      </c>
      <c r="S3607" s="16">
        <f t="shared" si="272"/>
        <v>42383.793124999997</v>
      </c>
      <c r="T3607" s="16">
        <f t="shared" si="273"/>
        <v>42413.793124999997</v>
      </c>
    </row>
    <row r="3608" spans="1:20" ht="42.75" x14ac:dyDescent="0.4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0"/>
        <v>130</v>
      </c>
      <c r="P3608">
        <f t="shared" si="271"/>
        <v>61.06</v>
      </c>
      <c r="Q3608" s="11" t="s">
        <v>8315</v>
      </c>
      <c r="R3608" t="s">
        <v>8316</v>
      </c>
      <c r="S3608" s="16">
        <f t="shared" si="272"/>
        <v>42566.604826388888</v>
      </c>
      <c r="T3608" s="16">
        <f t="shared" si="273"/>
        <v>42596.604826388888</v>
      </c>
    </row>
    <row r="3609" spans="1:20" ht="28.5" x14ac:dyDescent="0.4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0"/>
        <v>105</v>
      </c>
      <c r="P3609">
        <f t="shared" si="271"/>
        <v>29</v>
      </c>
      <c r="Q3609" s="11" t="s">
        <v>8315</v>
      </c>
      <c r="R3609" t="s">
        <v>8316</v>
      </c>
      <c r="S3609" s="16">
        <f t="shared" si="272"/>
        <v>42338.963912037041</v>
      </c>
      <c r="T3609" s="16">
        <f t="shared" si="273"/>
        <v>42353</v>
      </c>
    </row>
    <row r="3610" spans="1:20" ht="42.75" x14ac:dyDescent="0.4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0"/>
        <v>100</v>
      </c>
      <c r="P3610">
        <f t="shared" si="271"/>
        <v>29.63</v>
      </c>
      <c r="Q3610" s="11" t="s">
        <v>8315</v>
      </c>
      <c r="R3610" t="s">
        <v>8316</v>
      </c>
      <c r="S3610" s="16">
        <f t="shared" si="272"/>
        <v>42506.709375000006</v>
      </c>
      <c r="T3610" s="16">
        <f t="shared" si="273"/>
        <v>42538.583333333328</v>
      </c>
    </row>
    <row r="3611" spans="1:20" ht="42.75" x14ac:dyDescent="0.4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0"/>
        <v>153</v>
      </c>
      <c r="P3611">
        <f t="shared" si="271"/>
        <v>143.1</v>
      </c>
      <c r="Q3611" s="11" t="s">
        <v>8315</v>
      </c>
      <c r="R3611" t="s">
        <v>8316</v>
      </c>
      <c r="S3611" s="16">
        <f t="shared" si="272"/>
        <v>42429.991724537031</v>
      </c>
      <c r="T3611" s="16">
        <f t="shared" si="273"/>
        <v>42459.950057870374</v>
      </c>
    </row>
    <row r="3612" spans="1:20" ht="42.75" x14ac:dyDescent="0.4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0"/>
        <v>162</v>
      </c>
      <c r="P3612">
        <f t="shared" si="271"/>
        <v>52.35</v>
      </c>
      <c r="Q3612" s="11" t="s">
        <v>8315</v>
      </c>
      <c r="R3612" t="s">
        <v>8316</v>
      </c>
      <c r="S3612" s="16">
        <f t="shared" si="272"/>
        <v>42203.432129629626</v>
      </c>
      <c r="T3612" s="16">
        <f t="shared" si="273"/>
        <v>42233.432129629626</v>
      </c>
    </row>
    <row r="3613" spans="1:20" ht="42.75" x14ac:dyDescent="0.4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0"/>
        <v>136</v>
      </c>
      <c r="P3613">
        <f t="shared" si="271"/>
        <v>66.67</v>
      </c>
      <c r="Q3613" s="11" t="s">
        <v>8315</v>
      </c>
      <c r="R3613" t="s">
        <v>8316</v>
      </c>
      <c r="S3613" s="16">
        <f t="shared" si="272"/>
        <v>42072.370381944449</v>
      </c>
      <c r="T3613" s="16">
        <f t="shared" si="273"/>
        <v>42102.370381944449</v>
      </c>
    </row>
    <row r="3614" spans="1:20" ht="42.75" x14ac:dyDescent="0.4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0"/>
        <v>144</v>
      </c>
      <c r="P3614">
        <f t="shared" si="271"/>
        <v>126.67</v>
      </c>
      <c r="Q3614" s="11" t="s">
        <v>8315</v>
      </c>
      <c r="R3614" t="s">
        <v>8316</v>
      </c>
      <c r="S3614" s="16">
        <f t="shared" si="272"/>
        <v>41789.726979166669</v>
      </c>
      <c r="T3614" s="16">
        <f t="shared" si="273"/>
        <v>41799.726979166669</v>
      </c>
    </row>
    <row r="3615" spans="1:20" ht="28.5" x14ac:dyDescent="0.4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0"/>
        <v>100</v>
      </c>
      <c r="P3615">
        <f t="shared" si="271"/>
        <v>62.5</v>
      </c>
      <c r="Q3615" s="11" t="s">
        <v>8315</v>
      </c>
      <c r="R3615" t="s">
        <v>8316</v>
      </c>
      <c r="S3615" s="16">
        <f t="shared" si="272"/>
        <v>41788.58997685185</v>
      </c>
      <c r="T3615" s="16">
        <f t="shared" si="273"/>
        <v>41818.58997685185</v>
      </c>
    </row>
    <row r="3616" spans="1:20" ht="42.75" x14ac:dyDescent="0.4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0"/>
        <v>101</v>
      </c>
      <c r="P3616">
        <f t="shared" si="271"/>
        <v>35.49</v>
      </c>
      <c r="Q3616" s="11" t="s">
        <v>8315</v>
      </c>
      <c r="R3616" t="s">
        <v>8316</v>
      </c>
      <c r="S3616" s="16">
        <f t="shared" si="272"/>
        <v>42144.041851851856</v>
      </c>
      <c r="T3616" s="16">
        <f t="shared" si="273"/>
        <v>42174.041851851856</v>
      </c>
    </row>
    <row r="3617" spans="1:21" ht="42.75" x14ac:dyDescent="0.4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0"/>
        <v>107</v>
      </c>
      <c r="P3617">
        <f t="shared" si="271"/>
        <v>37.08</v>
      </c>
      <c r="Q3617" s="11" t="s">
        <v>8315</v>
      </c>
      <c r="R3617" t="s">
        <v>8316</v>
      </c>
      <c r="S3617" s="16">
        <f t="shared" si="272"/>
        <v>42318.593703703707</v>
      </c>
      <c r="T3617" s="16">
        <f t="shared" si="273"/>
        <v>42348.593703703707</v>
      </c>
    </row>
    <row r="3618" spans="1:21" ht="42.75" x14ac:dyDescent="0.4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0"/>
        <v>125</v>
      </c>
      <c r="P3618">
        <f t="shared" si="271"/>
        <v>69.33</v>
      </c>
      <c r="Q3618" s="11" t="s">
        <v>8315</v>
      </c>
      <c r="R3618" t="s">
        <v>8316</v>
      </c>
      <c r="S3618" s="16">
        <f t="shared" si="272"/>
        <v>42052.949814814812</v>
      </c>
      <c r="T3618" s="16">
        <f t="shared" si="273"/>
        <v>42082.908148148148</v>
      </c>
    </row>
    <row r="3619" spans="1:21" ht="42.75" x14ac:dyDescent="0.4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0"/>
        <v>119</v>
      </c>
      <c r="P3619">
        <f t="shared" si="271"/>
        <v>17.25</v>
      </c>
      <c r="Q3619" s="11" t="s">
        <v>8315</v>
      </c>
      <c r="R3619" t="s">
        <v>8316</v>
      </c>
      <c r="S3619" s="16">
        <f t="shared" si="272"/>
        <v>42779.610289351855</v>
      </c>
      <c r="T3619" s="16">
        <f t="shared" si="273"/>
        <v>42794</v>
      </c>
    </row>
    <row r="3620" spans="1:21" ht="42.75" x14ac:dyDescent="0.4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0"/>
        <v>101</v>
      </c>
      <c r="P3620">
        <f t="shared" si="271"/>
        <v>36.07</v>
      </c>
      <c r="Q3620" s="11" t="s">
        <v>8315</v>
      </c>
      <c r="R3620" t="s">
        <v>8316</v>
      </c>
      <c r="S3620" s="16">
        <f t="shared" si="272"/>
        <v>42128.627893518518</v>
      </c>
      <c r="T3620" s="16">
        <f t="shared" si="273"/>
        <v>42158.627893518518</v>
      </c>
    </row>
    <row r="3621" spans="1:21" ht="42.75" x14ac:dyDescent="0.4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0"/>
        <v>113</v>
      </c>
      <c r="P3621">
        <f t="shared" si="271"/>
        <v>66.47</v>
      </c>
      <c r="Q3621" s="11" t="s">
        <v>8315</v>
      </c>
      <c r="R3621" t="s">
        <v>8316</v>
      </c>
      <c r="S3621" s="16">
        <f t="shared" si="272"/>
        <v>42661.132245370376</v>
      </c>
      <c r="T3621" s="16">
        <f t="shared" si="273"/>
        <v>42693.916666666672</v>
      </c>
    </row>
    <row r="3622" spans="1:21" ht="42.75" x14ac:dyDescent="0.4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0"/>
        <v>105</v>
      </c>
      <c r="P3622">
        <f t="shared" si="271"/>
        <v>56.07</v>
      </c>
      <c r="Q3622" s="11" t="s">
        <v>8315</v>
      </c>
      <c r="R3622" t="s">
        <v>8316</v>
      </c>
      <c r="S3622" s="16">
        <f t="shared" si="272"/>
        <v>42037.938206018516</v>
      </c>
      <c r="T3622" s="16">
        <f t="shared" si="273"/>
        <v>42068.166666666672</v>
      </c>
    </row>
    <row r="3623" spans="1:21" ht="42.75" x14ac:dyDescent="0.4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0"/>
        <v>110</v>
      </c>
      <c r="P3623">
        <f t="shared" si="271"/>
        <v>47.03</v>
      </c>
      <c r="Q3623" s="11" t="s">
        <v>8315</v>
      </c>
      <c r="R3623" t="s">
        <v>8316</v>
      </c>
      <c r="S3623" s="16">
        <f t="shared" si="272"/>
        <v>42619.935694444444</v>
      </c>
      <c r="T3623" s="16">
        <f t="shared" si="273"/>
        <v>42643.875</v>
      </c>
    </row>
    <row r="3624" spans="1:21" ht="28.5" x14ac:dyDescent="0.4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0"/>
        <v>100</v>
      </c>
      <c r="P3624">
        <f t="shared" si="271"/>
        <v>47.67</v>
      </c>
      <c r="Q3624" s="11" t="s">
        <v>8315</v>
      </c>
      <c r="R3624" t="s">
        <v>8316</v>
      </c>
      <c r="S3624" s="16">
        <f t="shared" si="272"/>
        <v>41877.221886574072</v>
      </c>
      <c r="T3624" s="16">
        <f t="shared" si="273"/>
        <v>41910.140972222223</v>
      </c>
    </row>
    <row r="3625" spans="1:21" ht="28.5" x14ac:dyDescent="0.4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0"/>
        <v>120</v>
      </c>
      <c r="P3625">
        <f t="shared" si="271"/>
        <v>88.24</v>
      </c>
      <c r="Q3625" s="11" t="s">
        <v>8315</v>
      </c>
      <c r="R3625" t="s">
        <v>8316</v>
      </c>
      <c r="S3625" s="16">
        <f t="shared" si="272"/>
        <v>41828.736921296295</v>
      </c>
      <c r="T3625" s="16">
        <f t="shared" si="273"/>
        <v>41846.291666666664</v>
      </c>
    </row>
    <row r="3626" spans="1:21" ht="71.25" x14ac:dyDescent="0.4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0"/>
        <v>105</v>
      </c>
      <c r="P3626">
        <f t="shared" si="271"/>
        <v>80.72</v>
      </c>
      <c r="Q3626" s="11" t="s">
        <v>8315</v>
      </c>
      <c r="R3626" t="s">
        <v>8316</v>
      </c>
      <c r="S3626" s="16">
        <f t="shared" si="272"/>
        <v>42545.774189814809</v>
      </c>
      <c r="T3626" s="16">
        <f t="shared" si="273"/>
        <v>42605.774189814809</v>
      </c>
    </row>
    <row r="3627" spans="1:21" ht="42.75" x14ac:dyDescent="0.4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0"/>
        <v>103</v>
      </c>
      <c r="P3627">
        <f t="shared" si="271"/>
        <v>39.49</v>
      </c>
      <c r="Q3627" s="11" t="s">
        <v>8315</v>
      </c>
      <c r="R3627" t="s">
        <v>8316</v>
      </c>
      <c r="S3627" s="16">
        <f t="shared" si="272"/>
        <v>42157.652511574073</v>
      </c>
      <c r="T3627" s="16">
        <f t="shared" si="273"/>
        <v>42187.652511574073</v>
      </c>
    </row>
    <row r="3628" spans="1:21" ht="42.75" x14ac:dyDescent="0.4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0"/>
        <v>102</v>
      </c>
      <c r="P3628">
        <f t="shared" si="271"/>
        <v>84.85</v>
      </c>
      <c r="Q3628" s="11" t="s">
        <v>8315</v>
      </c>
      <c r="R3628" t="s">
        <v>8316</v>
      </c>
      <c r="S3628" s="16">
        <f t="shared" si="272"/>
        <v>41846.667326388888</v>
      </c>
      <c r="T3628" s="16">
        <f t="shared" si="273"/>
        <v>41867.667326388888</v>
      </c>
    </row>
    <row r="3629" spans="1:21" ht="42.75" x14ac:dyDescent="0.4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0"/>
        <v>100</v>
      </c>
      <c r="P3629">
        <f t="shared" si="271"/>
        <v>68.97</v>
      </c>
      <c r="Q3629" s="11" t="s">
        <v>8315</v>
      </c>
      <c r="R3629" t="s">
        <v>8316</v>
      </c>
      <c r="S3629" s="16">
        <f t="shared" si="272"/>
        <v>42460.741747685184</v>
      </c>
      <c r="T3629" s="16">
        <f t="shared" si="273"/>
        <v>42511.165972222225</v>
      </c>
    </row>
    <row r="3630" spans="1:21" ht="42.75" x14ac:dyDescent="0.4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0"/>
        <v>0</v>
      </c>
      <c r="P3630">
        <f t="shared" si="271"/>
        <v>0</v>
      </c>
      <c r="Q3630" s="11" t="s">
        <v>8315</v>
      </c>
      <c r="R3630" t="s">
        <v>8357</v>
      </c>
      <c r="S3630" s="16">
        <f t="shared" si="272"/>
        <v>42291.833287037036</v>
      </c>
      <c r="T3630" s="16">
        <f t="shared" si="273"/>
        <v>42351.874953703707</v>
      </c>
    </row>
    <row r="3631" spans="1:21" ht="42.75" x14ac:dyDescent="0.4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0"/>
        <v>0</v>
      </c>
      <c r="P3631">
        <f t="shared" si="271"/>
        <v>1</v>
      </c>
      <c r="Q3631" s="11" t="s">
        <v>8315</v>
      </c>
      <c r="R3631" t="s">
        <v>8357</v>
      </c>
      <c r="S3631" s="16">
        <f t="shared" si="272"/>
        <v>42437.094490740739</v>
      </c>
      <c r="T3631" s="16">
        <f t="shared" si="273"/>
        <v>42495.708333333328</v>
      </c>
    </row>
    <row r="3632" spans="1:21" ht="42.75" x14ac:dyDescent="0.4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0"/>
        <v>0</v>
      </c>
      <c r="P3632">
        <f t="shared" si="271"/>
        <v>1</v>
      </c>
      <c r="Q3632" s="11" t="s">
        <v>8315</v>
      </c>
      <c r="R3632" t="s">
        <v>8357</v>
      </c>
      <c r="S3632" s="16">
        <f t="shared" si="272"/>
        <v>41942.84710648148</v>
      </c>
      <c r="T3632" s="16">
        <f t="shared" si="273"/>
        <v>41972.888773148152</v>
      </c>
      <c r="U3632">
        <f>YEAR(T3632)</f>
        <v>2014</v>
      </c>
    </row>
    <row r="3633" spans="1:21" ht="42.75" x14ac:dyDescent="0.4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0"/>
        <v>51</v>
      </c>
      <c r="P3633">
        <f t="shared" si="271"/>
        <v>147.88</v>
      </c>
      <c r="Q3633" s="11" t="s">
        <v>8315</v>
      </c>
      <c r="R3633" t="s">
        <v>8357</v>
      </c>
      <c r="S3633" s="16">
        <f t="shared" si="272"/>
        <v>41880.753437499996</v>
      </c>
      <c r="T3633" s="16">
        <f t="shared" si="273"/>
        <v>41905.165972222225</v>
      </c>
    </row>
    <row r="3634" spans="1:21" ht="42.75" x14ac:dyDescent="0.4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0"/>
        <v>20</v>
      </c>
      <c r="P3634">
        <f t="shared" si="271"/>
        <v>100</v>
      </c>
      <c r="Q3634" s="11" t="s">
        <v>8315</v>
      </c>
      <c r="R3634" t="s">
        <v>8357</v>
      </c>
      <c r="S3634" s="16">
        <f t="shared" si="272"/>
        <v>41946.936909722222</v>
      </c>
      <c r="T3634" s="16">
        <f t="shared" si="273"/>
        <v>41966.936909722222</v>
      </c>
      <c r="U3634">
        <f>YEAR(T3634)</f>
        <v>2014</v>
      </c>
    </row>
    <row r="3635" spans="1:21" ht="42.75" x14ac:dyDescent="0.4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0"/>
        <v>35</v>
      </c>
      <c r="P3635">
        <f t="shared" si="271"/>
        <v>56.84</v>
      </c>
      <c r="Q3635" s="11" t="s">
        <v>8315</v>
      </c>
      <c r="R3635" t="s">
        <v>8357</v>
      </c>
      <c r="S3635" s="16">
        <f t="shared" si="272"/>
        <v>42649.623460648145</v>
      </c>
      <c r="T3635" s="16">
        <f t="shared" si="273"/>
        <v>42693.041666666672</v>
      </c>
    </row>
    <row r="3636" spans="1:21" ht="42.75" x14ac:dyDescent="0.4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0"/>
        <v>4</v>
      </c>
      <c r="P3636">
        <f t="shared" si="271"/>
        <v>176.94</v>
      </c>
      <c r="Q3636" s="11" t="s">
        <v>8315</v>
      </c>
      <c r="R3636" t="s">
        <v>8357</v>
      </c>
      <c r="S3636" s="16">
        <f t="shared" si="272"/>
        <v>42701.166365740741</v>
      </c>
      <c r="T3636" s="16">
        <f t="shared" si="273"/>
        <v>42749.165972222225</v>
      </c>
    </row>
    <row r="3637" spans="1:21" ht="28.5" x14ac:dyDescent="0.4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0"/>
        <v>36</v>
      </c>
      <c r="P3637">
        <f t="shared" si="271"/>
        <v>127.6</v>
      </c>
      <c r="Q3637" s="11" t="s">
        <v>8315</v>
      </c>
      <c r="R3637" t="s">
        <v>8357</v>
      </c>
      <c r="S3637" s="16">
        <f t="shared" si="272"/>
        <v>42450.88282407407</v>
      </c>
      <c r="T3637" s="16">
        <f t="shared" si="273"/>
        <v>42480.88282407407</v>
      </c>
    </row>
    <row r="3638" spans="1:21" ht="42.75" x14ac:dyDescent="0.4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0"/>
        <v>0</v>
      </c>
      <c r="P3638">
        <f t="shared" si="271"/>
        <v>0</v>
      </c>
      <c r="Q3638" s="11" t="s">
        <v>8315</v>
      </c>
      <c r="R3638" t="s">
        <v>8357</v>
      </c>
      <c r="S3638" s="16">
        <f t="shared" si="272"/>
        <v>42226.694780092599</v>
      </c>
      <c r="T3638" s="16">
        <f t="shared" si="273"/>
        <v>42261.694780092599</v>
      </c>
    </row>
    <row r="3639" spans="1:21" ht="57" x14ac:dyDescent="0.4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0"/>
        <v>31</v>
      </c>
      <c r="P3639">
        <f t="shared" si="271"/>
        <v>66.14</v>
      </c>
      <c r="Q3639" s="11" t="s">
        <v>8315</v>
      </c>
      <c r="R3639" t="s">
        <v>8357</v>
      </c>
      <c r="S3639" s="16">
        <f t="shared" si="272"/>
        <v>41975.700636574074</v>
      </c>
      <c r="T3639" s="16">
        <f t="shared" si="273"/>
        <v>42005.700636574074</v>
      </c>
    </row>
    <row r="3640" spans="1:21" ht="28.5" x14ac:dyDescent="0.4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0"/>
        <v>7</v>
      </c>
      <c r="P3640">
        <f t="shared" si="271"/>
        <v>108</v>
      </c>
      <c r="Q3640" s="11" t="s">
        <v>8315</v>
      </c>
      <c r="R3640" t="s">
        <v>8357</v>
      </c>
      <c r="S3640" s="16">
        <f t="shared" si="272"/>
        <v>42053.672824074078</v>
      </c>
      <c r="T3640" s="16">
        <f t="shared" si="273"/>
        <v>42113.631157407406</v>
      </c>
    </row>
    <row r="3641" spans="1:21" ht="42.75" x14ac:dyDescent="0.4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0"/>
        <v>0</v>
      </c>
      <c r="P3641">
        <f t="shared" si="271"/>
        <v>1</v>
      </c>
      <c r="Q3641" s="11" t="s">
        <v>8315</v>
      </c>
      <c r="R3641" t="s">
        <v>8357</v>
      </c>
      <c r="S3641" s="16">
        <f t="shared" si="272"/>
        <v>42590.677152777775</v>
      </c>
      <c r="T3641" s="16">
        <f t="shared" si="273"/>
        <v>42650.632638888885</v>
      </c>
    </row>
    <row r="3642" spans="1:21" ht="71.25" x14ac:dyDescent="0.4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0"/>
        <v>6</v>
      </c>
      <c r="P3642">
        <f t="shared" si="271"/>
        <v>18.329999999999998</v>
      </c>
      <c r="Q3642" s="11" t="s">
        <v>8315</v>
      </c>
      <c r="R3642" t="s">
        <v>8357</v>
      </c>
      <c r="S3642" s="16">
        <f t="shared" si="272"/>
        <v>42104.781597222223</v>
      </c>
      <c r="T3642" s="16">
        <f t="shared" si="273"/>
        <v>42134.781597222223</v>
      </c>
    </row>
    <row r="3643" spans="1:21" ht="42.75" x14ac:dyDescent="0.4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0"/>
        <v>0</v>
      </c>
      <c r="P3643">
        <f t="shared" si="271"/>
        <v>0</v>
      </c>
      <c r="Q3643" s="11" t="s">
        <v>8315</v>
      </c>
      <c r="R3643" t="s">
        <v>8357</v>
      </c>
      <c r="S3643" s="16">
        <f t="shared" si="272"/>
        <v>41899.627071759263</v>
      </c>
      <c r="T3643" s="16">
        <f t="shared" si="273"/>
        <v>41917.208333333336</v>
      </c>
    </row>
    <row r="3644" spans="1:21" ht="57" x14ac:dyDescent="0.4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0"/>
        <v>2</v>
      </c>
      <c r="P3644">
        <f t="shared" si="271"/>
        <v>7.5</v>
      </c>
      <c r="Q3644" s="11" t="s">
        <v>8315</v>
      </c>
      <c r="R3644" t="s">
        <v>8357</v>
      </c>
      <c r="S3644" s="16">
        <f t="shared" si="272"/>
        <v>42297.816284722227</v>
      </c>
      <c r="T3644" s="16">
        <f t="shared" si="273"/>
        <v>42338.708333333328</v>
      </c>
    </row>
    <row r="3645" spans="1:21" ht="42.75" x14ac:dyDescent="0.4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0"/>
        <v>0</v>
      </c>
      <c r="P3645">
        <f t="shared" si="271"/>
        <v>0</v>
      </c>
      <c r="Q3645" s="11" t="s">
        <v>8315</v>
      </c>
      <c r="R3645" t="s">
        <v>8357</v>
      </c>
      <c r="S3645" s="16">
        <f t="shared" si="272"/>
        <v>42285.143969907411</v>
      </c>
      <c r="T3645" s="16">
        <f t="shared" si="273"/>
        <v>42325.185636574075</v>
      </c>
    </row>
    <row r="3646" spans="1:21" ht="42.75" x14ac:dyDescent="0.4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0"/>
        <v>16</v>
      </c>
      <c r="P3646">
        <f t="shared" si="271"/>
        <v>68.42</v>
      </c>
      <c r="Q3646" s="11" t="s">
        <v>8315</v>
      </c>
      <c r="R3646" t="s">
        <v>8357</v>
      </c>
      <c r="S3646" s="16">
        <f t="shared" si="272"/>
        <v>42409.241747685184</v>
      </c>
      <c r="T3646" s="16">
        <f t="shared" si="273"/>
        <v>42437.207638888889</v>
      </c>
    </row>
    <row r="3647" spans="1:21" ht="42.75" x14ac:dyDescent="0.4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0"/>
        <v>0</v>
      </c>
      <c r="P3647">
        <f t="shared" si="271"/>
        <v>1</v>
      </c>
      <c r="Q3647" s="11" t="s">
        <v>8315</v>
      </c>
      <c r="R3647" t="s">
        <v>8357</v>
      </c>
      <c r="S3647" s="16">
        <f t="shared" si="272"/>
        <v>42665.970347222217</v>
      </c>
      <c r="T3647" s="16">
        <f t="shared" si="273"/>
        <v>42696.012013888889</v>
      </c>
    </row>
    <row r="3648" spans="1:21" ht="42.75" x14ac:dyDescent="0.4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0"/>
        <v>5</v>
      </c>
      <c r="P3648">
        <f t="shared" si="271"/>
        <v>60.13</v>
      </c>
      <c r="Q3648" s="11" t="s">
        <v>8315</v>
      </c>
      <c r="R3648" t="s">
        <v>8357</v>
      </c>
      <c r="S3648" s="16">
        <f t="shared" si="272"/>
        <v>42140.421319444446</v>
      </c>
      <c r="T3648" s="16">
        <f t="shared" si="273"/>
        <v>42171.979166666672</v>
      </c>
    </row>
    <row r="3649" spans="1:21" ht="42.75" x14ac:dyDescent="0.4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0"/>
        <v>6</v>
      </c>
      <c r="P3649">
        <f t="shared" si="271"/>
        <v>15</v>
      </c>
      <c r="Q3649" s="11" t="s">
        <v>8315</v>
      </c>
      <c r="R3649" t="s">
        <v>8357</v>
      </c>
      <c r="S3649" s="16">
        <f t="shared" si="272"/>
        <v>42598.749155092592</v>
      </c>
      <c r="T3649" s="16">
        <f t="shared" si="273"/>
        <v>42643.749155092592</v>
      </c>
      <c r="U3649">
        <f>YEAR(T3649)</f>
        <v>2016</v>
      </c>
    </row>
    <row r="3650" spans="1:21" ht="28.5" x14ac:dyDescent="0.4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0"/>
        <v>100</v>
      </c>
      <c r="P3650">
        <f t="shared" si="271"/>
        <v>550.04</v>
      </c>
      <c r="Q3650" s="11" t="s">
        <v>8315</v>
      </c>
      <c r="R3650" t="s">
        <v>8316</v>
      </c>
      <c r="S3650" s="16">
        <f t="shared" si="272"/>
        <v>41887.292187500003</v>
      </c>
      <c r="T3650" s="16">
        <f t="shared" si="273"/>
        <v>41917.292187500003</v>
      </c>
    </row>
    <row r="3651" spans="1:21" ht="42.75" x14ac:dyDescent="0.4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4">ROUND(E3651/D3651*100,0)</f>
        <v>104</v>
      </c>
      <c r="P3651">
        <f t="shared" ref="P3651:P3714" si="275">IFERROR(ROUND(E3651/L3651,2),0)</f>
        <v>97.5</v>
      </c>
      <c r="Q3651" s="11" t="s">
        <v>8315</v>
      </c>
      <c r="R3651" t="s">
        <v>8316</v>
      </c>
      <c r="S3651" s="16">
        <f t="shared" ref="S3651:S3714" si="276">(((J3651/60)/60)/24)+DATE(1970,1,1)</f>
        <v>41780.712893518517</v>
      </c>
      <c r="T3651" s="16">
        <f t="shared" ref="T3651:T3714" si="277">(((I3651/60)/60)/24)+DATE(1970,1,1)</f>
        <v>41806.712893518517</v>
      </c>
    </row>
    <row r="3652" spans="1:21" ht="42.75" x14ac:dyDescent="0.4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4"/>
        <v>100</v>
      </c>
      <c r="P3652">
        <f t="shared" si="275"/>
        <v>29.41</v>
      </c>
      <c r="Q3652" s="11" t="s">
        <v>8315</v>
      </c>
      <c r="R3652" t="s">
        <v>8316</v>
      </c>
      <c r="S3652" s="16">
        <f t="shared" si="276"/>
        <v>42381.478981481487</v>
      </c>
      <c r="T3652" s="16">
        <f t="shared" si="277"/>
        <v>42402.478981481487</v>
      </c>
    </row>
    <row r="3653" spans="1:21" ht="42.75" x14ac:dyDescent="0.4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4"/>
        <v>104</v>
      </c>
      <c r="P3653">
        <f t="shared" si="275"/>
        <v>57.78</v>
      </c>
      <c r="Q3653" s="11" t="s">
        <v>8315</v>
      </c>
      <c r="R3653" t="s">
        <v>8316</v>
      </c>
      <c r="S3653" s="16">
        <f t="shared" si="276"/>
        <v>41828.646319444444</v>
      </c>
      <c r="T3653" s="16">
        <f t="shared" si="277"/>
        <v>41861.665972222225</v>
      </c>
    </row>
    <row r="3654" spans="1:21" ht="42.75" x14ac:dyDescent="0.4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4"/>
        <v>251</v>
      </c>
      <c r="P3654">
        <f t="shared" si="275"/>
        <v>44.24</v>
      </c>
      <c r="Q3654" s="11" t="s">
        <v>8315</v>
      </c>
      <c r="R3654" t="s">
        <v>8316</v>
      </c>
      <c r="S3654" s="16">
        <f t="shared" si="276"/>
        <v>42596.644699074073</v>
      </c>
      <c r="T3654" s="16">
        <f t="shared" si="277"/>
        <v>42607.165972222225</v>
      </c>
    </row>
    <row r="3655" spans="1:21" ht="42.75" x14ac:dyDescent="0.4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4"/>
        <v>101</v>
      </c>
      <c r="P3655">
        <f t="shared" si="275"/>
        <v>60.91</v>
      </c>
      <c r="Q3655" s="11" t="s">
        <v>8315</v>
      </c>
      <c r="R3655" t="s">
        <v>8316</v>
      </c>
      <c r="S3655" s="16">
        <f t="shared" si="276"/>
        <v>42191.363506944443</v>
      </c>
      <c r="T3655" s="16">
        <f t="shared" si="277"/>
        <v>42221.363506944443</v>
      </c>
    </row>
    <row r="3656" spans="1:21" ht="42.75" x14ac:dyDescent="0.4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4"/>
        <v>174</v>
      </c>
      <c r="P3656">
        <f t="shared" si="275"/>
        <v>68.84</v>
      </c>
      <c r="Q3656" s="11" t="s">
        <v>8315</v>
      </c>
      <c r="R3656" t="s">
        <v>8316</v>
      </c>
      <c r="S3656" s="16">
        <f t="shared" si="276"/>
        <v>42440.416504629626</v>
      </c>
      <c r="T3656" s="16">
        <f t="shared" si="277"/>
        <v>42463.708333333328</v>
      </c>
    </row>
    <row r="3657" spans="1:21" ht="42.75" x14ac:dyDescent="0.4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4"/>
        <v>116</v>
      </c>
      <c r="P3657">
        <f t="shared" si="275"/>
        <v>73.58</v>
      </c>
      <c r="Q3657" s="11" t="s">
        <v>8315</v>
      </c>
      <c r="R3657" t="s">
        <v>8316</v>
      </c>
      <c r="S3657" s="16">
        <f t="shared" si="276"/>
        <v>42173.803217592591</v>
      </c>
      <c r="T3657" s="16">
        <f t="shared" si="277"/>
        <v>42203.290972222225</v>
      </c>
    </row>
    <row r="3658" spans="1:21" ht="42.75" x14ac:dyDescent="0.4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4"/>
        <v>106</v>
      </c>
      <c r="P3658">
        <f t="shared" si="275"/>
        <v>115.02</v>
      </c>
      <c r="Q3658" s="11" t="s">
        <v>8315</v>
      </c>
      <c r="R3658" t="s">
        <v>8316</v>
      </c>
      <c r="S3658" s="16">
        <f t="shared" si="276"/>
        <v>42737.910138888896</v>
      </c>
      <c r="T3658" s="16">
        <f t="shared" si="277"/>
        <v>42767.957638888889</v>
      </c>
    </row>
    <row r="3659" spans="1:21" ht="42.75" x14ac:dyDescent="0.4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4"/>
        <v>111</v>
      </c>
      <c r="P3659">
        <f t="shared" si="275"/>
        <v>110.75</v>
      </c>
      <c r="Q3659" s="11" t="s">
        <v>8315</v>
      </c>
      <c r="R3659" t="s">
        <v>8316</v>
      </c>
      <c r="S3659" s="16">
        <f t="shared" si="276"/>
        <v>42499.629849537043</v>
      </c>
      <c r="T3659" s="16">
        <f t="shared" si="277"/>
        <v>42522.904166666667</v>
      </c>
    </row>
    <row r="3660" spans="1:21" ht="28.5" x14ac:dyDescent="0.4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4"/>
        <v>101</v>
      </c>
      <c r="P3660">
        <f t="shared" si="275"/>
        <v>75.5</v>
      </c>
      <c r="Q3660" s="11" t="s">
        <v>8315</v>
      </c>
      <c r="R3660" t="s">
        <v>8316</v>
      </c>
      <c r="S3660" s="16">
        <f t="shared" si="276"/>
        <v>41775.858564814815</v>
      </c>
      <c r="T3660" s="16">
        <f t="shared" si="277"/>
        <v>41822.165972222225</v>
      </c>
    </row>
    <row r="3661" spans="1:21" ht="42.75" x14ac:dyDescent="0.4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4"/>
        <v>102</v>
      </c>
      <c r="P3661">
        <f t="shared" si="275"/>
        <v>235.46</v>
      </c>
      <c r="Q3661" s="11" t="s">
        <v>8315</v>
      </c>
      <c r="R3661" t="s">
        <v>8316</v>
      </c>
      <c r="S3661" s="16">
        <f t="shared" si="276"/>
        <v>42055.277199074073</v>
      </c>
      <c r="T3661" s="16">
        <f t="shared" si="277"/>
        <v>42082.610416666663</v>
      </c>
    </row>
    <row r="3662" spans="1:21" ht="57" x14ac:dyDescent="0.4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4"/>
        <v>100</v>
      </c>
      <c r="P3662">
        <f t="shared" si="275"/>
        <v>11.36</v>
      </c>
      <c r="Q3662" s="11" t="s">
        <v>8315</v>
      </c>
      <c r="R3662" t="s">
        <v>8316</v>
      </c>
      <c r="S3662" s="16">
        <f t="shared" si="276"/>
        <v>41971.881076388891</v>
      </c>
      <c r="T3662" s="16">
        <f t="shared" si="277"/>
        <v>41996.881076388891</v>
      </c>
    </row>
    <row r="3663" spans="1:21" ht="42.75" x14ac:dyDescent="0.4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4"/>
        <v>111</v>
      </c>
      <c r="P3663">
        <f t="shared" si="275"/>
        <v>92.5</v>
      </c>
      <c r="Q3663" s="11" t="s">
        <v>8315</v>
      </c>
      <c r="R3663" t="s">
        <v>8316</v>
      </c>
      <c r="S3663" s="16">
        <f t="shared" si="276"/>
        <v>42447.896666666667</v>
      </c>
      <c r="T3663" s="16">
        <f t="shared" si="277"/>
        <v>42470.166666666672</v>
      </c>
    </row>
    <row r="3664" spans="1:21" ht="42.75" x14ac:dyDescent="0.4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4"/>
        <v>101</v>
      </c>
      <c r="P3664">
        <f t="shared" si="275"/>
        <v>202.85</v>
      </c>
      <c r="Q3664" s="11" t="s">
        <v>8315</v>
      </c>
      <c r="R3664" t="s">
        <v>8316</v>
      </c>
      <c r="S3664" s="16">
        <f t="shared" si="276"/>
        <v>42064.220069444447</v>
      </c>
      <c r="T3664" s="16">
        <f t="shared" si="277"/>
        <v>42094.178402777776</v>
      </c>
    </row>
    <row r="3665" spans="1:20" ht="42.75" x14ac:dyDescent="0.4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4"/>
        <v>104</v>
      </c>
      <c r="P3665">
        <f t="shared" si="275"/>
        <v>26</v>
      </c>
      <c r="Q3665" s="11" t="s">
        <v>8315</v>
      </c>
      <c r="R3665" t="s">
        <v>8316</v>
      </c>
      <c r="S3665" s="16">
        <f t="shared" si="276"/>
        <v>42665.451736111107</v>
      </c>
      <c r="T3665" s="16">
        <f t="shared" si="277"/>
        <v>42725.493402777778</v>
      </c>
    </row>
    <row r="3666" spans="1:20" ht="42.75" x14ac:dyDescent="0.4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4"/>
        <v>109</v>
      </c>
      <c r="P3666">
        <f t="shared" si="275"/>
        <v>46.05</v>
      </c>
      <c r="Q3666" s="11" t="s">
        <v>8315</v>
      </c>
      <c r="R3666" t="s">
        <v>8316</v>
      </c>
      <c r="S3666" s="16">
        <f t="shared" si="276"/>
        <v>42523.248715277776</v>
      </c>
      <c r="T3666" s="16">
        <f t="shared" si="277"/>
        <v>42537.248715277776</v>
      </c>
    </row>
    <row r="3667" spans="1:20" ht="42.75" x14ac:dyDescent="0.4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4"/>
        <v>115</v>
      </c>
      <c r="P3667">
        <f t="shared" si="275"/>
        <v>51</v>
      </c>
      <c r="Q3667" s="11" t="s">
        <v>8315</v>
      </c>
      <c r="R3667" t="s">
        <v>8316</v>
      </c>
      <c r="S3667" s="16">
        <f t="shared" si="276"/>
        <v>42294.808124999996</v>
      </c>
      <c r="T3667" s="16">
        <f t="shared" si="277"/>
        <v>42305.829166666663</v>
      </c>
    </row>
    <row r="3668" spans="1:20" x14ac:dyDescent="0.4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4"/>
        <v>100</v>
      </c>
      <c r="P3668">
        <f t="shared" si="275"/>
        <v>31.58</v>
      </c>
      <c r="Q3668" s="11" t="s">
        <v>8315</v>
      </c>
      <c r="R3668" t="s">
        <v>8316</v>
      </c>
      <c r="S3668" s="16">
        <f t="shared" si="276"/>
        <v>41822.90488425926</v>
      </c>
      <c r="T3668" s="16">
        <f t="shared" si="277"/>
        <v>41844.291666666664</v>
      </c>
    </row>
    <row r="3669" spans="1:20" ht="42.75" x14ac:dyDescent="0.4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4"/>
        <v>103</v>
      </c>
      <c r="P3669">
        <f t="shared" si="275"/>
        <v>53.36</v>
      </c>
      <c r="Q3669" s="11" t="s">
        <v>8315</v>
      </c>
      <c r="R3669" t="s">
        <v>8316</v>
      </c>
      <c r="S3669" s="16">
        <f t="shared" si="276"/>
        <v>42173.970127314817</v>
      </c>
      <c r="T3669" s="16">
        <f t="shared" si="277"/>
        <v>42203.970127314817</v>
      </c>
    </row>
    <row r="3670" spans="1:20" ht="42.75" x14ac:dyDescent="0.4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4"/>
        <v>104</v>
      </c>
      <c r="P3670">
        <f t="shared" si="275"/>
        <v>36.96</v>
      </c>
      <c r="Q3670" s="11" t="s">
        <v>8315</v>
      </c>
      <c r="R3670" t="s">
        <v>8316</v>
      </c>
      <c r="S3670" s="16">
        <f t="shared" si="276"/>
        <v>42185.556157407409</v>
      </c>
      <c r="T3670" s="16">
        <f t="shared" si="277"/>
        <v>42208.772916666669</v>
      </c>
    </row>
    <row r="3671" spans="1:20" ht="42.75" x14ac:dyDescent="0.4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4"/>
        <v>138</v>
      </c>
      <c r="P3671">
        <f t="shared" si="275"/>
        <v>81.290000000000006</v>
      </c>
      <c r="Q3671" s="11" t="s">
        <v>8315</v>
      </c>
      <c r="R3671" t="s">
        <v>8316</v>
      </c>
      <c r="S3671" s="16">
        <f t="shared" si="276"/>
        <v>42136.675196759257</v>
      </c>
      <c r="T3671" s="16">
        <f t="shared" si="277"/>
        <v>42166.675196759257</v>
      </c>
    </row>
    <row r="3672" spans="1:20" ht="42.75" x14ac:dyDescent="0.4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4"/>
        <v>110</v>
      </c>
      <c r="P3672">
        <f t="shared" si="275"/>
        <v>20.079999999999998</v>
      </c>
      <c r="Q3672" s="11" t="s">
        <v>8315</v>
      </c>
      <c r="R3672" t="s">
        <v>8316</v>
      </c>
      <c r="S3672" s="16">
        <f t="shared" si="276"/>
        <v>42142.514016203699</v>
      </c>
      <c r="T3672" s="16">
        <f t="shared" si="277"/>
        <v>42155.958333333328</v>
      </c>
    </row>
    <row r="3673" spans="1:20" ht="42.75" x14ac:dyDescent="0.4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4"/>
        <v>101</v>
      </c>
      <c r="P3673">
        <f t="shared" si="275"/>
        <v>88.25</v>
      </c>
      <c r="Q3673" s="11" t="s">
        <v>8315</v>
      </c>
      <c r="R3673" t="s">
        <v>8316</v>
      </c>
      <c r="S3673" s="16">
        <f t="shared" si="276"/>
        <v>41820.62809027778</v>
      </c>
      <c r="T3673" s="16">
        <f t="shared" si="277"/>
        <v>41841.165972222225</v>
      </c>
    </row>
    <row r="3674" spans="1:20" ht="42.75" x14ac:dyDescent="0.4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4"/>
        <v>102</v>
      </c>
      <c r="P3674">
        <f t="shared" si="275"/>
        <v>53.44</v>
      </c>
      <c r="Q3674" s="11" t="s">
        <v>8315</v>
      </c>
      <c r="R3674" t="s">
        <v>8316</v>
      </c>
      <c r="S3674" s="16">
        <f t="shared" si="276"/>
        <v>41878.946574074071</v>
      </c>
      <c r="T3674" s="16">
        <f t="shared" si="277"/>
        <v>41908.946574074071</v>
      </c>
    </row>
    <row r="3675" spans="1:20" ht="42.75" x14ac:dyDescent="0.4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4"/>
        <v>114</v>
      </c>
      <c r="P3675">
        <f t="shared" si="275"/>
        <v>39.869999999999997</v>
      </c>
      <c r="Q3675" s="11" t="s">
        <v>8315</v>
      </c>
      <c r="R3675" t="s">
        <v>8316</v>
      </c>
      <c r="S3675" s="16">
        <f t="shared" si="276"/>
        <v>41914.295104166667</v>
      </c>
      <c r="T3675" s="16">
        <f t="shared" si="277"/>
        <v>41948.536111111112</v>
      </c>
    </row>
    <row r="3676" spans="1:20" ht="42.75" x14ac:dyDescent="0.4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4"/>
        <v>100</v>
      </c>
      <c r="P3676">
        <f t="shared" si="275"/>
        <v>145.16</v>
      </c>
      <c r="Q3676" s="11" t="s">
        <v>8315</v>
      </c>
      <c r="R3676" t="s">
        <v>8316</v>
      </c>
      <c r="S3676" s="16">
        <f t="shared" si="276"/>
        <v>42556.873020833329</v>
      </c>
      <c r="T3676" s="16">
        <f t="shared" si="277"/>
        <v>42616.873020833329</v>
      </c>
    </row>
    <row r="3677" spans="1:20" ht="42.75" x14ac:dyDescent="0.4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4"/>
        <v>140</v>
      </c>
      <c r="P3677">
        <f t="shared" si="275"/>
        <v>23.33</v>
      </c>
      <c r="Q3677" s="11" t="s">
        <v>8315</v>
      </c>
      <c r="R3677" t="s">
        <v>8316</v>
      </c>
      <c r="S3677" s="16">
        <f t="shared" si="276"/>
        <v>42493.597013888888</v>
      </c>
      <c r="T3677" s="16">
        <f t="shared" si="277"/>
        <v>42505.958333333328</v>
      </c>
    </row>
    <row r="3678" spans="1:20" ht="42.75" x14ac:dyDescent="0.4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4"/>
        <v>129</v>
      </c>
      <c r="P3678">
        <f t="shared" si="275"/>
        <v>64.38</v>
      </c>
      <c r="Q3678" s="11" t="s">
        <v>8315</v>
      </c>
      <c r="R3678" t="s">
        <v>8316</v>
      </c>
      <c r="S3678" s="16">
        <f t="shared" si="276"/>
        <v>41876.815787037034</v>
      </c>
      <c r="T3678" s="16">
        <f t="shared" si="277"/>
        <v>41894.815787037034</v>
      </c>
    </row>
    <row r="3679" spans="1:20" ht="42.75" x14ac:dyDescent="0.4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4"/>
        <v>103</v>
      </c>
      <c r="P3679">
        <f t="shared" si="275"/>
        <v>62.05</v>
      </c>
      <c r="Q3679" s="11" t="s">
        <v>8315</v>
      </c>
      <c r="R3679" t="s">
        <v>8316</v>
      </c>
      <c r="S3679" s="16">
        <f t="shared" si="276"/>
        <v>41802.574282407404</v>
      </c>
      <c r="T3679" s="16">
        <f t="shared" si="277"/>
        <v>41823.165972222225</v>
      </c>
    </row>
    <row r="3680" spans="1:20" ht="28.5" x14ac:dyDescent="0.4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4"/>
        <v>103</v>
      </c>
      <c r="P3680">
        <f t="shared" si="275"/>
        <v>66.13</v>
      </c>
      <c r="Q3680" s="11" t="s">
        <v>8315</v>
      </c>
      <c r="R3680" t="s">
        <v>8316</v>
      </c>
      <c r="S3680" s="16">
        <f t="shared" si="276"/>
        <v>42120.531226851846</v>
      </c>
      <c r="T3680" s="16">
        <f t="shared" si="277"/>
        <v>42155.531226851846</v>
      </c>
    </row>
    <row r="3681" spans="1:20" ht="42.75" x14ac:dyDescent="0.4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4"/>
        <v>110</v>
      </c>
      <c r="P3681">
        <f t="shared" si="275"/>
        <v>73.400000000000006</v>
      </c>
      <c r="Q3681" s="11" t="s">
        <v>8315</v>
      </c>
      <c r="R3681" t="s">
        <v>8316</v>
      </c>
      <c r="S3681" s="16">
        <f t="shared" si="276"/>
        <v>41786.761354166665</v>
      </c>
      <c r="T3681" s="16">
        <f t="shared" si="277"/>
        <v>41821.207638888889</v>
      </c>
    </row>
    <row r="3682" spans="1:20" ht="42.75" x14ac:dyDescent="0.4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4"/>
        <v>113</v>
      </c>
      <c r="P3682">
        <f t="shared" si="275"/>
        <v>99.5</v>
      </c>
      <c r="Q3682" s="11" t="s">
        <v>8315</v>
      </c>
      <c r="R3682" t="s">
        <v>8316</v>
      </c>
      <c r="S3682" s="16">
        <f t="shared" si="276"/>
        <v>42627.454097222217</v>
      </c>
      <c r="T3682" s="16">
        <f t="shared" si="277"/>
        <v>42648.454097222217</v>
      </c>
    </row>
    <row r="3683" spans="1:20" ht="57" x14ac:dyDescent="0.4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4"/>
        <v>112</v>
      </c>
      <c r="P3683">
        <f t="shared" si="275"/>
        <v>62.17</v>
      </c>
      <c r="Q3683" s="11" t="s">
        <v>8315</v>
      </c>
      <c r="R3683" t="s">
        <v>8316</v>
      </c>
      <c r="S3683" s="16">
        <f t="shared" si="276"/>
        <v>42374.651504629626</v>
      </c>
      <c r="T3683" s="16">
        <f t="shared" si="277"/>
        <v>42384.651504629626</v>
      </c>
    </row>
    <row r="3684" spans="1:20" ht="42.75" x14ac:dyDescent="0.4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4"/>
        <v>139</v>
      </c>
      <c r="P3684">
        <f t="shared" si="275"/>
        <v>62.33</v>
      </c>
      <c r="Q3684" s="11" t="s">
        <v>8315</v>
      </c>
      <c r="R3684" t="s">
        <v>8316</v>
      </c>
      <c r="S3684" s="16">
        <f t="shared" si="276"/>
        <v>41772.685393518521</v>
      </c>
      <c r="T3684" s="16">
        <f t="shared" si="277"/>
        <v>41806.290972222225</v>
      </c>
    </row>
    <row r="3685" spans="1:20" ht="42.75" x14ac:dyDescent="0.4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4"/>
        <v>111</v>
      </c>
      <c r="P3685">
        <f t="shared" si="275"/>
        <v>58.79</v>
      </c>
      <c r="Q3685" s="11" t="s">
        <v>8315</v>
      </c>
      <c r="R3685" t="s">
        <v>8316</v>
      </c>
      <c r="S3685" s="16">
        <f t="shared" si="276"/>
        <v>42633.116851851853</v>
      </c>
      <c r="T3685" s="16">
        <f t="shared" si="277"/>
        <v>42663.116851851853</v>
      </c>
    </row>
    <row r="3686" spans="1:20" ht="42.75" x14ac:dyDescent="0.4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4"/>
        <v>139</v>
      </c>
      <c r="P3686">
        <f t="shared" si="275"/>
        <v>45.35</v>
      </c>
      <c r="Q3686" s="11" t="s">
        <v>8315</v>
      </c>
      <c r="R3686" t="s">
        <v>8316</v>
      </c>
      <c r="S3686" s="16">
        <f t="shared" si="276"/>
        <v>42219.180393518516</v>
      </c>
      <c r="T3686" s="16">
        <f t="shared" si="277"/>
        <v>42249.180393518516</v>
      </c>
    </row>
    <row r="3687" spans="1:20" ht="42.75" x14ac:dyDescent="0.4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4"/>
        <v>106</v>
      </c>
      <c r="P3687">
        <f t="shared" si="275"/>
        <v>41.94</v>
      </c>
      <c r="Q3687" s="11" t="s">
        <v>8315</v>
      </c>
      <c r="R3687" t="s">
        <v>8316</v>
      </c>
      <c r="S3687" s="16">
        <f t="shared" si="276"/>
        <v>41753.593275462961</v>
      </c>
      <c r="T3687" s="16">
        <f t="shared" si="277"/>
        <v>41778.875</v>
      </c>
    </row>
    <row r="3688" spans="1:20" ht="42.75" x14ac:dyDescent="0.4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4"/>
        <v>101</v>
      </c>
      <c r="P3688">
        <f t="shared" si="275"/>
        <v>59.17</v>
      </c>
      <c r="Q3688" s="11" t="s">
        <v>8315</v>
      </c>
      <c r="R3688" t="s">
        <v>8316</v>
      </c>
      <c r="S3688" s="16">
        <f t="shared" si="276"/>
        <v>42230.662731481483</v>
      </c>
      <c r="T3688" s="16">
        <f t="shared" si="277"/>
        <v>42245.165972222225</v>
      </c>
    </row>
    <row r="3689" spans="1:20" ht="42.75" x14ac:dyDescent="0.4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4"/>
        <v>100</v>
      </c>
      <c r="P3689">
        <f t="shared" si="275"/>
        <v>200.49</v>
      </c>
      <c r="Q3689" s="11" t="s">
        <v>8315</v>
      </c>
      <c r="R3689" t="s">
        <v>8316</v>
      </c>
      <c r="S3689" s="16">
        <f t="shared" si="276"/>
        <v>41787.218229166669</v>
      </c>
      <c r="T3689" s="16">
        <f t="shared" si="277"/>
        <v>41817.218229166669</v>
      </c>
    </row>
    <row r="3690" spans="1:20" ht="42.75" x14ac:dyDescent="0.4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4"/>
        <v>109</v>
      </c>
      <c r="P3690">
        <f t="shared" si="275"/>
        <v>83.97</v>
      </c>
      <c r="Q3690" s="11" t="s">
        <v>8315</v>
      </c>
      <c r="R3690" t="s">
        <v>8316</v>
      </c>
      <c r="S3690" s="16">
        <f t="shared" si="276"/>
        <v>41829.787083333329</v>
      </c>
      <c r="T3690" s="16">
        <f t="shared" si="277"/>
        <v>41859.787083333329</v>
      </c>
    </row>
    <row r="3691" spans="1:20" ht="42.75" x14ac:dyDescent="0.4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4"/>
        <v>118</v>
      </c>
      <c r="P3691">
        <f t="shared" si="275"/>
        <v>57.26</v>
      </c>
      <c r="Q3691" s="11" t="s">
        <v>8315</v>
      </c>
      <c r="R3691" t="s">
        <v>8316</v>
      </c>
      <c r="S3691" s="16">
        <f t="shared" si="276"/>
        <v>42147.826840277776</v>
      </c>
      <c r="T3691" s="16">
        <f t="shared" si="277"/>
        <v>42176.934027777781</v>
      </c>
    </row>
    <row r="3692" spans="1:20" ht="42.75" x14ac:dyDescent="0.4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4"/>
        <v>120</v>
      </c>
      <c r="P3692">
        <f t="shared" si="275"/>
        <v>58.06</v>
      </c>
      <c r="Q3692" s="11" t="s">
        <v>8315</v>
      </c>
      <c r="R3692" t="s">
        <v>8316</v>
      </c>
      <c r="S3692" s="16">
        <f t="shared" si="276"/>
        <v>41940.598182870373</v>
      </c>
      <c r="T3692" s="16">
        <f t="shared" si="277"/>
        <v>41970.639849537038</v>
      </c>
    </row>
    <row r="3693" spans="1:20" ht="28.5" x14ac:dyDescent="0.4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4"/>
        <v>128</v>
      </c>
      <c r="P3693">
        <f t="shared" si="275"/>
        <v>186.8</v>
      </c>
      <c r="Q3693" s="11" t="s">
        <v>8315</v>
      </c>
      <c r="R3693" t="s">
        <v>8316</v>
      </c>
      <c r="S3693" s="16">
        <f t="shared" si="276"/>
        <v>42020.700567129628</v>
      </c>
      <c r="T3693" s="16">
        <f t="shared" si="277"/>
        <v>42065.207638888889</v>
      </c>
    </row>
    <row r="3694" spans="1:20" ht="28.5" x14ac:dyDescent="0.4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4"/>
        <v>126</v>
      </c>
      <c r="P3694">
        <f t="shared" si="275"/>
        <v>74.12</v>
      </c>
      <c r="Q3694" s="11" t="s">
        <v>8315</v>
      </c>
      <c r="R3694" t="s">
        <v>8316</v>
      </c>
      <c r="S3694" s="16">
        <f t="shared" si="276"/>
        <v>41891.96503472222</v>
      </c>
      <c r="T3694" s="16">
        <f t="shared" si="277"/>
        <v>41901</v>
      </c>
    </row>
    <row r="3695" spans="1:20" ht="42.75" x14ac:dyDescent="0.4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4"/>
        <v>129</v>
      </c>
      <c r="P3695">
        <f t="shared" si="275"/>
        <v>30.71</v>
      </c>
      <c r="Q3695" s="11" t="s">
        <v>8315</v>
      </c>
      <c r="R3695" t="s">
        <v>8316</v>
      </c>
      <c r="S3695" s="16">
        <f t="shared" si="276"/>
        <v>42309.191307870366</v>
      </c>
      <c r="T3695" s="16">
        <f t="shared" si="277"/>
        <v>42338.9375</v>
      </c>
    </row>
    <row r="3696" spans="1:20" ht="42.75" x14ac:dyDescent="0.4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4"/>
        <v>107</v>
      </c>
      <c r="P3696">
        <f t="shared" si="275"/>
        <v>62.67</v>
      </c>
      <c r="Q3696" s="11" t="s">
        <v>8315</v>
      </c>
      <c r="R3696" t="s">
        <v>8316</v>
      </c>
      <c r="S3696" s="16">
        <f t="shared" si="276"/>
        <v>42490.133877314816</v>
      </c>
      <c r="T3696" s="16">
        <f t="shared" si="277"/>
        <v>42527.083333333328</v>
      </c>
    </row>
    <row r="3697" spans="1:20" ht="57" x14ac:dyDescent="0.4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4"/>
        <v>100</v>
      </c>
      <c r="P3697">
        <f t="shared" si="275"/>
        <v>121.36</v>
      </c>
      <c r="Q3697" s="11" t="s">
        <v>8315</v>
      </c>
      <c r="R3697" t="s">
        <v>8316</v>
      </c>
      <c r="S3697" s="16">
        <f t="shared" si="276"/>
        <v>41995.870486111111</v>
      </c>
      <c r="T3697" s="16">
        <f t="shared" si="277"/>
        <v>42015.870486111111</v>
      </c>
    </row>
    <row r="3698" spans="1:20" ht="42.75" x14ac:dyDescent="0.4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4"/>
        <v>155</v>
      </c>
      <c r="P3698">
        <f t="shared" si="275"/>
        <v>39.74</v>
      </c>
      <c r="Q3698" s="11" t="s">
        <v>8315</v>
      </c>
      <c r="R3698" t="s">
        <v>8316</v>
      </c>
      <c r="S3698" s="16">
        <f t="shared" si="276"/>
        <v>41988.617083333331</v>
      </c>
      <c r="T3698" s="16">
        <f t="shared" si="277"/>
        <v>42048.617083333331</v>
      </c>
    </row>
    <row r="3699" spans="1:20" ht="42.75" x14ac:dyDescent="0.4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4"/>
        <v>108</v>
      </c>
      <c r="P3699">
        <f t="shared" si="275"/>
        <v>72</v>
      </c>
      <c r="Q3699" s="11" t="s">
        <v>8315</v>
      </c>
      <c r="R3699" t="s">
        <v>8316</v>
      </c>
      <c r="S3699" s="16">
        <f t="shared" si="276"/>
        <v>42479.465833333335</v>
      </c>
      <c r="T3699" s="16">
        <f t="shared" si="277"/>
        <v>42500.465833333335</v>
      </c>
    </row>
    <row r="3700" spans="1:20" ht="42.75" x14ac:dyDescent="0.4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4"/>
        <v>111</v>
      </c>
      <c r="P3700">
        <f t="shared" si="275"/>
        <v>40.630000000000003</v>
      </c>
      <c r="Q3700" s="11" t="s">
        <v>8315</v>
      </c>
      <c r="R3700" t="s">
        <v>8316</v>
      </c>
      <c r="S3700" s="16">
        <f t="shared" si="276"/>
        <v>42401.806562500002</v>
      </c>
      <c r="T3700" s="16">
        <f t="shared" si="277"/>
        <v>42431.806562500002</v>
      </c>
    </row>
    <row r="3701" spans="1:20" ht="42.75" x14ac:dyDescent="0.4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4"/>
        <v>101</v>
      </c>
      <c r="P3701">
        <f t="shared" si="275"/>
        <v>63</v>
      </c>
      <c r="Q3701" s="11" t="s">
        <v>8315</v>
      </c>
      <c r="R3701" t="s">
        <v>8316</v>
      </c>
      <c r="S3701" s="16">
        <f t="shared" si="276"/>
        <v>41897.602037037039</v>
      </c>
      <c r="T3701" s="16">
        <f t="shared" si="277"/>
        <v>41927.602037037039</v>
      </c>
    </row>
    <row r="3702" spans="1:20" ht="28.5" x14ac:dyDescent="0.4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4"/>
        <v>121</v>
      </c>
      <c r="P3702">
        <f t="shared" si="275"/>
        <v>33.67</v>
      </c>
      <c r="Q3702" s="11" t="s">
        <v>8315</v>
      </c>
      <c r="R3702" t="s">
        <v>8316</v>
      </c>
      <c r="S3702" s="16">
        <f t="shared" si="276"/>
        <v>41882.585648148146</v>
      </c>
      <c r="T3702" s="16">
        <f t="shared" si="277"/>
        <v>41912.666666666664</v>
      </c>
    </row>
    <row r="3703" spans="1:20" ht="42.75" x14ac:dyDescent="0.4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4"/>
        <v>100</v>
      </c>
      <c r="P3703">
        <f t="shared" si="275"/>
        <v>38.590000000000003</v>
      </c>
      <c r="Q3703" s="11" t="s">
        <v>8315</v>
      </c>
      <c r="R3703" t="s">
        <v>8316</v>
      </c>
      <c r="S3703" s="16">
        <f t="shared" si="276"/>
        <v>42129.541585648149</v>
      </c>
      <c r="T3703" s="16">
        <f t="shared" si="277"/>
        <v>42159.541585648149</v>
      </c>
    </row>
    <row r="3704" spans="1:20" ht="42.75" x14ac:dyDescent="0.4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4"/>
        <v>109</v>
      </c>
      <c r="P3704">
        <f t="shared" si="275"/>
        <v>155.94999999999999</v>
      </c>
      <c r="Q3704" s="11" t="s">
        <v>8315</v>
      </c>
      <c r="R3704" t="s">
        <v>8316</v>
      </c>
      <c r="S3704" s="16">
        <f t="shared" si="276"/>
        <v>42524.53800925926</v>
      </c>
      <c r="T3704" s="16">
        <f t="shared" si="277"/>
        <v>42561.957638888889</v>
      </c>
    </row>
    <row r="3705" spans="1:20" ht="42.75" x14ac:dyDescent="0.4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4"/>
        <v>123</v>
      </c>
      <c r="P3705">
        <f t="shared" si="275"/>
        <v>43.2</v>
      </c>
      <c r="Q3705" s="11" t="s">
        <v>8315</v>
      </c>
      <c r="R3705" t="s">
        <v>8316</v>
      </c>
      <c r="S3705" s="16">
        <f t="shared" si="276"/>
        <v>42556.504490740743</v>
      </c>
      <c r="T3705" s="16">
        <f t="shared" si="277"/>
        <v>42595.290972222225</v>
      </c>
    </row>
    <row r="3706" spans="1:20" ht="42.75" x14ac:dyDescent="0.4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4"/>
        <v>136</v>
      </c>
      <c r="P3706">
        <f t="shared" si="275"/>
        <v>15.15</v>
      </c>
      <c r="Q3706" s="11" t="s">
        <v>8315</v>
      </c>
      <c r="R3706" t="s">
        <v>8316</v>
      </c>
      <c r="S3706" s="16">
        <f t="shared" si="276"/>
        <v>42461.689745370371</v>
      </c>
      <c r="T3706" s="16">
        <f t="shared" si="277"/>
        <v>42521.689745370371</v>
      </c>
    </row>
    <row r="3707" spans="1:20" ht="42.75" x14ac:dyDescent="0.4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4"/>
        <v>103</v>
      </c>
      <c r="P3707">
        <f t="shared" si="275"/>
        <v>83.57</v>
      </c>
      <c r="Q3707" s="11" t="s">
        <v>8315</v>
      </c>
      <c r="R3707" t="s">
        <v>8316</v>
      </c>
      <c r="S3707" s="16">
        <f t="shared" si="276"/>
        <v>41792.542986111112</v>
      </c>
      <c r="T3707" s="16">
        <f t="shared" si="277"/>
        <v>41813.75</v>
      </c>
    </row>
    <row r="3708" spans="1:20" ht="42.75" x14ac:dyDescent="0.4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4"/>
        <v>121</v>
      </c>
      <c r="P3708">
        <f t="shared" si="275"/>
        <v>140</v>
      </c>
      <c r="Q3708" s="11" t="s">
        <v>8315</v>
      </c>
      <c r="R3708" t="s">
        <v>8316</v>
      </c>
      <c r="S3708" s="16">
        <f t="shared" si="276"/>
        <v>41879.913761574076</v>
      </c>
      <c r="T3708" s="16">
        <f t="shared" si="277"/>
        <v>41894.913761574076</v>
      </c>
    </row>
    <row r="3709" spans="1:20" ht="42.75" x14ac:dyDescent="0.4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4"/>
        <v>186</v>
      </c>
      <c r="P3709">
        <f t="shared" si="275"/>
        <v>80.87</v>
      </c>
      <c r="Q3709" s="11" t="s">
        <v>8315</v>
      </c>
      <c r="R3709" t="s">
        <v>8316</v>
      </c>
      <c r="S3709" s="16">
        <f t="shared" si="276"/>
        <v>42552.048356481479</v>
      </c>
      <c r="T3709" s="16">
        <f t="shared" si="277"/>
        <v>42573.226388888885</v>
      </c>
    </row>
    <row r="3710" spans="1:20" ht="42.75" x14ac:dyDescent="0.4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4"/>
        <v>300</v>
      </c>
      <c r="P3710">
        <f t="shared" si="275"/>
        <v>53.85</v>
      </c>
      <c r="Q3710" s="11" t="s">
        <v>8315</v>
      </c>
      <c r="R3710" t="s">
        <v>8316</v>
      </c>
      <c r="S3710" s="16">
        <f t="shared" si="276"/>
        <v>41810.142199074071</v>
      </c>
      <c r="T3710" s="16">
        <f t="shared" si="277"/>
        <v>41824.142199074071</v>
      </c>
    </row>
    <row r="3711" spans="1:20" ht="42.75" x14ac:dyDescent="0.4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4"/>
        <v>108</v>
      </c>
      <c r="P3711">
        <f t="shared" si="275"/>
        <v>30.93</v>
      </c>
      <c r="Q3711" s="11" t="s">
        <v>8315</v>
      </c>
      <c r="R3711" t="s">
        <v>8316</v>
      </c>
      <c r="S3711" s="16">
        <f t="shared" si="276"/>
        <v>41785.707708333335</v>
      </c>
      <c r="T3711" s="16">
        <f t="shared" si="277"/>
        <v>41815.707708333335</v>
      </c>
    </row>
    <row r="3712" spans="1:20" ht="28.5" x14ac:dyDescent="0.4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4"/>
        <v>141</v>
      </c>
      <c r="P3712">
        <f t="shared" si="275"/>
        <v>67.959999999999994</v>
      </c>
      <c r="Q3712" s="11" t="s">
        <v>8315</v>
      </c>
      <c r="R3712" t="s">
        <v>8316</v>
      </c>
      <c r="S3712" s="16">
        <f t="shared" si="276"/>
        <v>42072.576249999998</v>
      </c>
      <c r="T3712" s="16">
        <f t="shared" si="277"/>
        <v>42097.576249999998</v>
      </c>
    </row>
    <row r="3713" spans="1:20" ht="28.5" x14ac:dyDescent="0.4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4"/>
        <v>114</v>
      </c>
      <c r="P3713">
        <f t="shared" si="275"/>
        <v>27.14</v>
      </c>
      <c r="Q3713" s="11" t="s">
        <v>8315</v>
      </c>
      <c r="R3713" t="s">
        <v>8316</v>
      </c>
      <c r="S3713" s="16">
        <f t="shared" si="276"/>
        <v>41779.724224537036</v>
      </c>
      <c r="T3713" s="16">
        <f t="shared" si="277"/>
        <v>41805.666666666664</v>
      </c>
    </row>
    <row r="3714" spans="1:20" ht="42.75" x14ac:dyDescent="0.4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4"/>
        <v>154</v>
      </c>
      <c r="P3714">
        <f t="shared" si="275"/>
        <v>110.87</v>
      </c>
      <c r="Q3714" s="11" t="s">
        <v>8315</v>
      </c>
      <c r="R3714" t="s">
        <v>8316</v>
      </c>
      <c r="S3714" s="16">
        <f t="shared" si="276"/>
        <v>42134.172071759262</v>
      </c>
      <c r="T3714" s="16">
        <f t="shared" si="277"/>
        <v>42155.290972222225</v>
      </c>
    </row>
    <row r="3715" spans="1:20" ht="42.75" x14ac:dyDescent="0.4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8">ROUND(E3715/D3715*100,0)</f>
        <v>102</v>
      </c>
      <c r="P3715">
        <f t="shared" ref="P3715:P3778" si="279">IFERROR(ROUND(E3715/L3715,2),0)</f>
        <v>106.84</v>
      </c>
      <c r="Q3715" s="11" t="s">
        <v>8315</v>
      </c>
      <c r="R3715" t="s">
        <v>8316</v>
      </c>
      <c r="S3715" s="16">
        <f t="shared" ref="S3715:S3778" si="280">(((J3715/60)/60)/24)+DATE(1970,1,1)</f>
        <v>42505.738032407404</v>
      </c>
      <c r="T3715" s="16">
        <f t="shared" ref="T3715:T3778" si="281">(((I3715/60)/60)/24)+DATE(1970,1,1)</f>
        <v>42525.738032407404</v>
      </c>
    </row>
    <row r="3716" spans="1:20" ht="42.75" x14ac:dyDescent="0.4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8"/>
        <v>102</v>
      </c>
      <c r="P3716">
        <f t="shared" si="279"/>
        <v>105.52</v>
      </c>
      <c r="Q3716" s="11" t="s">
        <v>8315</v>
      </c>
      <c r="R3716" t="s">
        <v>8316</v>
      </c>
      <c r="S3716" s="16">
        <f t="shared" si="280"/>
        <v>42118.556331018524</v>
      </c>
      <c r="T3716" s="16">
        <f t="shared" si="281"/>
        <v>42150.165972222225</v>
      </c>
    </row>
    <row r="3717" spans="1:20" ht="42.75" x14ac:dyDescent="0.4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8"/>
        <v>103</v>
      </c>
      <c r="P3717">
        <f t="shared" si="279"/>
        <v>132.96</v>
      </c>
      <c r="Q3717" s="11" t="s">
        <v>8315</v>
      </c>
      <c r="R3717" t="s">
        <v>8316</v>
      </c>
      <c r="S3717" s="16">
        <f t="shared" si="280"/>
        <v>42036.995590277773</v>
      </c>
      <c r="T3717" s="16">
        <f t="shared" si="281"/>
        <v>42094.536111111112</v>
      </c>
    </row>
    <row r="3718" spans="1:20" ht="42.75" x14ac:dyDescent="0.4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8"/>
        <v>156</v>
      </c>
      <c r="P3718">
        <f t="shared" si="279"/>
        <v>51.92</v>
      </c>
      <c r="Q3718" s="11" t="s">
        <v>8315</v>
      </c>
      <c r="R3718" t="s">
        <v>8316</v>
      </c>
      <c r="S3718" s="16">
        <f t="shared" si="280"/>
        <v>42360.887835648144</v>
      </c>
      <c r="T3718" s="16">
        <f t="shared" si="281"/>
        <v>42390.887835648144</v>
      </c>
    </row>
    <row r="3719" spans="1:20" ht="42.75" x14ac:dyDescent="0.4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8"/>
        <v>101</v>
      </c>
      <c r="P3719">
        <f t="shared" si="279"/>
        <v>310</v>
      </c>
      <c r="Q3719" s="11" t="s">
        <v>8315</v>
      </c>
      <c r="R3719" t="s">
        <v>8316</v>
      </c>
      <c r="S3719" s="16">
        <f t="shared" si="280"/>
        <v>42102.866307870368</v>
      </c>
      <c r="T3719" s="16">
        <f t="shared" si="281"/>
        <v>42133.866307870368</v>
      </c>
    </row>
    <row r="3720" spans="1:20" ht="42.75" x14ac:dyDescent="0.4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8"/>
        <v>239</v>
      </c>
      <c r="P3720">
        <f t="shared" si="279"/>
        <v>26.02</v>
      </c>
      <c r="Q3720" s="11" t="s">
        <v>8315</v>
      </c>
      <c r="R3720" t="s">
        <v>8316</v>
      </c>
      <c r="S3720" s="16">
        <f t="shared" si="280"/>
        <v>42032.716145833328</v>
      </c>
      <c r="T3720" s="16">
        <f t="shared" si="281"/>
        <v>42062.716145833328</v>
      </c>
    </row>
    <row r="3721" spans="1:20" ht="28.5" x14ac:dyDescent="0.4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8"/>
        <v>210</v>
      </c>
      <c r="P3721">
        <f t="shared" si="279"/>
        <v>105</v>
      </c>
      <c r="Q3721" s="11" t="s">
        <v>8315</v>
      </c>
      <c r="R3721" t="s">
        <v>8316</v>
      </c>
      <c r="S3721" s="16">
        <f t="shared" si="280"/>
        <v>42147.729930555557</v>
      </c>
      <c r="T3721" s="16">
        <f t="shared" si="281"/>
        <v>42177.729930555557</v>
      </c>
    </row>
    <row r="3722" spans="1:20" ht="28.5" x14ac:dyDescent="0.4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8"/>
        <v>105</v>
      </c>
      <c r="P3722">
        <f t="shared" si="279"/>
        <v>86.23</v>
      </c>
      <c r="Q3722" s="11" t="s">
        <v>8315</v>
      </c>
      <c r="R3722" t="s">
        <v>8316</v>
      </c>
      <c r="S3722" s="16">
        <f t="shared" si="280"/>
        <v>42165.993125000001</v>
      </c>
      <c r="T3722" s="16">
        <f t="shared" si="281"/>
        <v>42187.993125000001</v>
      </c>
    </row>
    <row r="3723" spans="1:20" ht="42.75" x14ac:dyDescent="0.4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8"/>
        <v>101</v>
      </c>
      <c r="P3723">
        <f t="shared" si="279"/>
        <v>114.55</v>
      </c>
      <c r="Q3723" s="11" t="s">
        <v>8315</v>
      </c>
      <c r="R3723" t="s">
        <v>8316</v>
      </c>
      <c r="S3723" s="16">
        <f t="shared" si="280"/>
        <v>41927.936157407406</v>
      </c>
      <c r="T3723" s="16">
        <f t="shared" si="281"/>
        <v>41948.977824074071</v>
      </c>
    </row>
    <row r="3724" spans="1:20" ht="57" x14ac:dyDescent="0.4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8"/>
        <v>111</v>
      </c>
      <c r="P3724">
        <f t="shared" si="279"/>
        <v>47.66</v>
      </c>
      <c r="Q3724" s="11" t="s">
        <v>8315</v>
      </c>
      <c r="R3724" t="s">
        <v>8316</v>
      </c>
      <c r="S3724" s="16">
        <f t="shared" si="280"/>
        <v>42381.671840277777</v>
      </c>
      <c r="T3724" s="16">
        <f t="shared" si="281"/>
        <v>42411.957638888889</v>
      </c>
    </row>
    <row r="3725" spans="1:20" ht="28.5" x14ac:dyDescent="0.4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8"/>
        <v>102</v>
      </c>
      <c r="P3725">
        <f t="shared" si="279"/>
        <v>72.89</v>
      </c>
      <c r="Q3725" s="11" t="s">
        <v>8315</v>
      </c>
      <c r="R3725" t="s">
        <v>8316</v>
      </c>
      <c r="S3725" s="16">
        <f t="shared" si="280"/>
        <v>41943.753032407411</v>
      </c>
      <c r="T3725" s="16">
        <f t="shared" si="281"/>
        <v>41973.794699074075</v>
      </c>
    </row>
    <row r="3726" spans="1:20" ht="42.75" x14ac:dyDescent="0.4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8"/>
        <v>103</v>
      </c>
      <c r="P3726">
        <f t="shared" si="279"/>
        <v>49.55</v>
      </c>
      <c r="Q3726" s="11" t="s">
        <v>8315</v>
      </c>
      <c r="R3726" t="s">
        <v>8316</v>
      </c>
      <c r="S3726" s="16">
        <f t="shared" si="280"/>
        <v>42465.491435185191</v>
      </c>
      <c r="T3726" s="16">
        <f t="shared" si="281"/>
        <v>42494.958333333328</v>
      </c>
    </row>
    <row r="3727" spans="1:20" ht="42.75" x14ac:dyDescent="0.4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8"/>
        <v>127</v>
      </c>
      <c r="P3727">
        <f t="shared" si="279"/>
        <v>25.4</v>
      </c>
      <c r="Q3727" s="11" t="s">
        <v>8315</v>
      </c>
      <c r="R3727" t="s">
        <v>8316</v>
      </c>
      <c r="S3727" s="16">
        <f t="shared" si="280"/>
        <v>42401.945219907408</v>
      </c>
      <c r="T3727" s="16">
        <f t="shared" si="281"/>
        <v>42418.895833333328</v>
      </c>
    </row>
    <row r="3728" spans="1:20" ht="42.75" x14ac:dyDescent="0.4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8"/>
        <v>339</v>
      </c>
      <c r="P3728">
        <f t="shared" si="279"/>
        <v>62.59</v>
      </c>
      <c r="Q3728" s="11" t="s">
        <v>8315</v>
      </c>
      <c r="R3728" t="s">
        <v>8316</v>
      </c>
      <c r="S3728" s="16">
        <f t="shared" si="280"/>
        <v>42462.140868055561</v>
      </c>
      <c r="T3728" s="16">
        <f t="shared" si="281"/>
        <v>42489.875</v>
      </c>
    </row>
    <row r="3729" spans="1:20" ht="42.75" x14ac:dyDescent="0.4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8"/>
        <v>101</v>
      </c>
      <c r="P3729">
        <f t="shared" si="279"/>
        <v>61.06</v>
      </c>
      <c r="Q3729" s="11" t="s">
        <v>8315</v>
      </c>
      <c r="R3729" t="s">
        <v>8316</v>
      </c>
      <c r="S3729" s="16">
        <f t="shared" si="280"/>
        <v>42632.348310185189</v>
      </c>
      <c r="T3729" s="16">
        <f t="shared" si="281"/>
        <v>42663.204861111109</v>
      </c>
    </row>
    <row r="3730" spans="1:20" ht="42.75" x14ac:dyDescent="0.4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8"/>
        <v>9</v>
      </c>
      <c r="P3730">
        <f t="shared" si="279"/>
        <v>60.06</v>
      </c>
      <c r="Q3730" s="11" t="s">
        <v>8315</v>
      </c>
      <c r="R3730" t="s">
        <v>8316</v>
      </c>
      <c r="S3730" s="16">
        <f t="shared" si="280"/>
        <v>42205.171018518522</v>
      </c>
      <c r="T3730" s="16">
        <f t="shared" si="281"/>
        <v>42235.171018518522</v>
      </c>
    </row>
    <row r="3731" spans="1:20" ht="42.75" x14ac:dyDescent="0.4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8"/>
        <v>7</v>
      </c>
      <c r="P3731">
        <f t="shared" si="279"/>
        <v>72.400000000000006</v>
      </c>
      <c r="Q3731" s="11" t="s">
        <v>8315</v>
      </c>
      <c r="R3731" t="s">
        <v>8316</v>
      </c>
      <c r="S3731" s="16">
        <f t="shared" si="280"/>
        <v>42041.205000000002</v>
      </c>
      <c r="T3731" s="16">
        <f t="shared" si="281"/>
        <v>42086.16333333333</v>
      </c>
    </row>
    <row r="3732" spans="1:20" ht="42.75" x14ac:dyDescent="0.4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8"/>
        <v>10</v>
      </c>
      <c r="P3732">
        <f t="shared" si="279"/>
        <v>100</v>
      </c>
      <c r="Q3732" s="11" t="s">
        <v>8315</v>
      </c>
      <c r="R3732" t="s">
        <v>8316</v>
      </c>
      <c r="S3732" s="16">
        <f t="shared" si="280"/>
        <v>42203.677766203706</v>
      </c>
      <c r="T3732" s="16">
        <f t="shared" si="281"/>
        <v>42233.677766203706</v>
      </c>
    </row>
    <row r="3733" spans="1:20" ht="42.75" x14ac:dyDescent="0.4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8"/>
        <v>11</v>
      </c>
      <c r="P3733">
        <f t="shared" si="279"/>
        <v>51.67</v>
      </c>
      <c r="Q3733" s="11" t="s">
        <v>8315</v>
      </c>
      <c r="R3733" t="s">
        <v>8316</v>
      </c>
      <c r="S3733" s="16">
        <f t="shared" si="280"/>
        <v>41983.752847222218</v>
      </c>
      <c r="T3733" s="16">
        <f t="shared" si="281"/>
        <v>42014.140972222223</v>
      </c>
    </row>
    <row r="3734" spans="1:20" ht="42.75" x14ac:dyDescent="0.4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8"/>
        <v>15</v>
      </c>
      <c r="P3734">
        <f t="shared" si="279"/>
        <v>32.75</v>
      </c>
      <c r="Q3734" s="11" t="s">
        <v>8315</v>
      </c>
      <c r="R3734" t="s">
        <v>8316</v>
      </c>
      <c r="S3734" s="16">
        <f t="shared" si="280"/>
        <v>41968.677465277782</v>
      </c>
      <c r="T3734" s="16">
        <f t="shared" si="281"/>
        <v>42028.5</v>
      </c>
    </row>
    <row r="3735" spans="1:20" ht="42.75" x14ac:dyDescent="0.4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8"/>
        <v>0</v>
      </c>
      <c r="P3735">
        <f t="shared" si="279"/>
        <v>0</v>
      </c>
      <c r="Q3735" s="11" t="s">
        <v>8315</v>
      </c>
      <c r="R3735" t="s">
        <v>8316</v>
      </c>
      <c r="S3735" s="16">
        <f t="shared" si="280"/>
        <v>42103.024398148147</v>
      </c>
      <c r="T3735" s="16">
        <f t="shared" si="281"/>
        <v>42112.9375</v>
      </c>
    </row>
    <row r="3736" spans="1:20" ht="42.75" x14ac:dyDescent="0.4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8"/>
        <v>28</v>
      </c>
      <c r="P3736">
        <f t="shared" si="279"/>
        <v>61</v>
      </c>
      <c r="Q3736" s="11" t="s">
        <v>8315</v>
      </c>
      <c r="R3736" t="s">
        <v>8316</v>
      </c>
      <c r="S3736" s="16">
        <f t="shared" si="280"/>
        <v>42089.901574074072</v>
      </c>
      <c r="T3736" s="16">
        <f t="shared" si="281"/>
        <v>42149.901574074072</v>
      </c>
    </row>
    <row r="3737" spans="1:20" ht="28.5" x14ac:dyDescent="0.4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8"/>
        <v>13</v>
      </c>
      <c r="P3737">
        <f t="shared" si="279"/>
        <v>10</v>
      </c>
      <c r="Q3737" s="11" t="s">
        <v>8315</v>
      </c>
      <c r="R3737" t="s">
        <v>8316</v>
      </c>
      <c r="S3737" s="16">
        <f t="shared" si="280"/>
        <v>42122.693159722221</v>
      </c>
      <c r="T3737" s="16">
        <f t="shared" si="281"/>
        <v>42152.693159722221</v>
      </c>
    </row>
    <row r="3738" spans="1:20" ht="42.75" x14ac:dyDescent="0.4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8"/>
        <v>1</v>
      </c>
      <c r="P3738">
        <f t="shared" si="279"/>
        <v>10</v>
      </c>
      <c r="Q3738" s="11" t="s">
        <v>8315</v>
      </c>
      <c r="R3738" t="s">
        <v>8316</v>
      </c>
      <c r="S3738" s="16">
        <f t="shared" si="280"/>
        <v>42048.711724537032</v>
      </c>
      <c r="T3738" s="16">
        <f t="shared" si="281"/>
        <v>42086.75</v>
      </c>
    </row>
    <row r="3739" spans="1:20" ht="28.5" x14ac:dyDescent="0.4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8"/>
        <v>21</v>
      </c>
      <c r="P3739">
        <f t="shared" si="279"/>
        <v>37.5</v>
      </c>
      <c r="Q3739" s="11" t="s">
        <v>8315</v>
      </c>
      <c r="R3739" t="s">
        <v>8316</v>
      </c>
      <c r="S3739" s="16">
        <f t="shared" si="280"/>
        <v>42297.691006944442</v>
      </c>
      <c r="T3739" s="16">
        <f t="shared" si="281"/>
        <v>42320.290972222225</v>
      </c>
    </row>
    <row r="3740" spans="1:20" ht="28.5" x14ac:dyDescent="0.4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8"/>
        <v>18</v>
      </c>
      <c r="P3740">
        <f t="shared" si="279"/>
        <v>45</v>
      </c>
      <c r="Q3740" s="11" t="s">
        <v>8315</v>
      </c>
      <c r="R3740" t="s">
        <v>8316</v>
      </c>
      <c r="S3740" s="16">
        <f t="shared" si="280"/>
        <v>41813.938715277778</v>
      </c>
      <c r="T3740" s="16">
        <f t="shared" si="281"/>
        <v>41835.916666666664</v>
      </c>
    </row>
    <row r="3741" spans="1:20" ht="42.75" x14ac:dyDescent="0.4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8"/>
        <v>20</v>
      </c>
      <c r="P3741">
        <f t="shared" si="279"/>
        <v>100.63</v>
      </c>
      <c r="Q3741" s="11" t="s">
        <v>8315</v>
      </c>
      <c r="R3741" t="s">
        <v>8316</v>
      </c>
      <c r="S3741" s="16">
        <f t="shared" si="280"/>
        <v>42548.449861111112</v>
      </c>
      <c r="T3741" s="16">
        <f t="shared" si="281"/>
        <v>42568.449861111112</v>
      </c>
    </row>
    <row r="3742" spans="1:20" ht="42.75" x14ac:dyDescent="0.4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8"/>
        <v>18</v>
      </c>
      <c r="P3742">
        <f t="shared" si="279"/>
        <v>25.57</v>
      </c>
      <c r="Q3742" s="11" t="s">
        <v>8315</v>
      </c>
      <c r="R3742" t="s">
        <v>8316</v>
      </c>
      <c r="S3742" s="16">
        <f t="shared" si="280"/>
        <v>41833.089756944442</v>
      </c>
      <c r="T3742" s="16">
        <f t="shared" si="281"/>
        <v>41863.079143518517</v>
      </c>
    </row>
    <row r="3743" spans="1:20" ht="42.75" x14ac:dyDescent="0.4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8"/>
        <v>0</v>
      </c>
      <c r="P3743">
        <f t="shared" si="279"/>
        <v>0</v>
      </c>
      <c r="Q3743" s="11" t="s">
        <v>8315</v>
      </c>
      <c r="R3743" t="s">
        <v>8316</v>
      </c>
      <c r="S3743" s="16">
        <f t="shared" si="280"/>
        <v>42325.920717592591</v>
      </c>
      <c r="T3743" s="16">
        <f t="shared" si="281"/>
        <v>42355.920717592591</v>
      </c>
    </row>
    <row r="3744" spans="1:20" ht="42.75" x14ac:dyDescent="0.4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8"/>
        <v>2</v>
      </c>
      <c r="P3744">
        <f t="shared" si="279"/>
        <v>25</v>
      </c>
      <c r="Q3744" s="11" t="s">
        <v>8315</v>
      </c>
      <c r="R3744" t="s">
        <v>8316</v>
      </c>
      <c r="S3744" s="16">
        <f t="shared" si="280"/>
        <v>41858.214629629627</v>
      </c>
      <c r="T3744" s="16">
        <f t="shared" si="281"/>
        <v>41888.214629629627</v>
      </c>
    </row>
    <row r="3745" spans="1:21" ht="28.5" x14ac:dyDescent="0.4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8"/>
        <v>0</v>
      </c>
      <c r="P3745">
        <f t="shared" si="279"/>
        <v>0</v>
      </c>
      <c r="Q3745" s="11" t="s">
        <v>8315</v>
      </c>
      <c r="R3745" t="s">
        <v>8316</v>
      </c>
      <c r="S3745" s="16">
        <f t="shared" si="280"/>
        <v>41793.710231481484</v>
      </c>
      <c r="T3745" s="16">
        <f t="shared" si="281"/>
        <v>41823.710231481484</v>
      </c>
    </row>
    <row r="3746" spans="1:21" ht="42.75" x14ac:dyDescent="0.4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8"/>
        <v>0</v>
      </c>
      <c r="P3746">
        <f t="shared" si="279"/>
        <v>0</v>
      </c>
      <c r="Q3746" s="11" t="s">
        <v>8315</v>
      </c>
      <c r="R3746" t="s">
        <v>8316</v>
      </c>
      <c r="S3746" s="16">
        <f t="shared" si="280"/>
        <v>41793.814259259263</v>
      </c>
      <c r="T3746" s="16">
        <f t="shared" si="281"/>
        <v>41825.165972222225</v>
      </c>
    </row>
    <row r="3747" spans="1:21" ht="42.75" x14ac:dyDescent="0.4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8"/>
        <v>10</v>
      </c>
      <c r="P3747">
        <f t="shared" si="279"/>
        <v>10</v>
      </c>
      <c r="Q3747" s="11" t="s">
        <v>8315</v>
      </c>
      <c r="R3747" t="s">
        <v>8316</v>
      </c>
      <c r="S3747" s="16">
        <f t="shared" si="280"/>
        <v>41831.697939814818</v>
      </c>
      <c r="T3747" s="16">
        <f t="shared" si="281"/>
        <v>41861.697939814818</v>
      </c>
    </row>
    <row r="3748" spans="1:21" x14ac:dyDescent="0.4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8"/>
        <v>2</v>
      </c>
      <c r="P3748">
        <f t="shared" si="279"/>
        <v>202</v>
      </c>
      <c r="Q3748" s="11" t="s">
        <v>8315</v>
      </c>
      <c r="R3748" t="s">
        <v>8316</v>
      </c>
      <c r="S3748" s="16">
        <f t="shared" si="280"/>
        <v>42621.389340277776</v>
      </c>
      <c r="T3748" s="16">
        <f t="shared" si="281"/>
        <v>42651.389340277776</v>
      </c>
    </row>
    <row r="3749" spans="1:21" ht="28.5" x14ac:dyDescent="0.4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8"/>
        <v>1</v>
      </c>
      <c r="P3749">
        <f t="shared" si="279"/>
        <v>25</v>
      </c>
      <c r="Q3749" s="11" t="s">
        <v>8315</v>
      </c>
      <c r="R3749" t="s">
        <v>8316</v>
      </c>
      <c r="S3749" s="16">
        <f t="shared" si="280"/>
        <v>42164.299722222218</v>
      </c>
      <c r="T3749" s="16">
        <f t="shared" si="281"/>
        <v>42190.957638888889</v>
      </c>
    </row>
    <row r="3750" spans="1:21" ht="42.75" x14ac:dyDescent="0.4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8"/>
        <v>104</v>
      </c>
      <c r="P3750">
        <f t="shared" si="279"/>
        <v>99.54</v>
      </c>
      <c r="Q3750" s="11" t="s">
        <v>8315</v>
      </c>
      <c r="R3750" t="s">
        <v>8357</v>
      </c>
      <c r="S3750" s="16">
        <f t="shared" si="280"/>
        <v>42395.706435185188</v>
      </c>
      <c r="T3750" s="16">
        <f t="shared" si="281"/>
        <v>42416.249305555553</v>
      </c>
    </row>
    <row r="3751" spans="1:21" ht="42.75" x14ac:dyDescent="0.4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8"/>
        <v>105</v>
      </c>
      <c r="P3751">
        <f t="shared" si="279"/>
        <v>75</v>
      </c>
      <c r="Q3751" s="11" t="s">
        <v>8315</v>
      </c>
      <c r="R3751" t="s">
        <v>8357</v>
      </c>
      <c r="S3751" s="16">
        <f t="shared" si="280"/>
        <v>42458.127175925925</v>
      </c>
      <c r="T3751" s="16">
        <f t="shared" si="281"/>
        <v>42489.165972222225</v>
      </c>
    </row>
    <row r="3752" spans="1:21" ht="85.5" x14ac:dyDescent="0.4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8"/>
        <v>100</v>
      </c>
      <c r="P3752">
        <f t="shared" si="279"/>
        <v>215.25</v>
      </c>
      <c r="Q3752" s="11" t="s">
        <v>8315</v>
      </c>
      <c r="R3752" t="s">
        <v>8357</v>
      </c>
      <c r="S3752" s="16">
        <f t="shared" si="280"/>
        <v>42016.981574074074</v>
      </c>
      <c r="T3752" s="16">
        <f t="shared" si="281"/>
        <v>42045.332638888889</v>
      </c>
    </row>
    <row r="3753" spans="1:21" ht="42.75" x14ac:dyDescent="0.4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8"/>
        <v>133</v>
      </c>
      <c r="P3753">
        <f t="shared" si="279"/>
        <v>120.55</v>
      </c>
      <c r="Q3753" s="11" t="s">
        <v>8315</v>
      </c>
      <c r="R3753" t="s">
        <v>8357</v>
      </c>
      <c r="S3753" s="16">
        <f t="shared" si="280"/>
        <v>42403.035567129627</v>
      </c>
      <c r="T3753" s="16">
        <f t="shared" si="281"/>
        <v>42462.993900462956</v>
      </c>
    </row>
    <row r="3754" spans="1:21" ht="57" x14ac:dyDescent="0.4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8"/>
        <v>113</v>
      </c>
      <c r="P3754">
        <f t="shared" si="279"/>
        <v>37.67</v>
      </c>
      <c r="Q3754" s="11" t="s">
        <v>8315</v>
      </c>
      <c r="R3754" t="s">
        <v>8357</v>
      </c>
      <c r="S3754" s="16">
        <f t="shared" si="280"/>
        <v>42619.802488425921</v>
      </c>
      <c r="T3754" s="16">
        <f t="shared" si="281"/>
        <v>42659.875</v>
      </c>
      <c r="U3754">
        <f>YEAR(T3754)</f>
        <v>2016</v>
      </c>
    </row>
    <row r="3755" spans="1:21" ht="42.75" x14ac:dyDescent="0.4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8"/>
        <v>103</v>
      </c>
      <c r="P3755">
        <f t="shared" si="279"/>
        <v>172.23</v>
      </c>
      <c r="Q3755" s="11" t="s">
        <v>8315</v>
      </c>
      <c r="R3755" t="s">
        <v>8357</v>
      </c>
      <c r="S3755" s="16">
        <f t="shared" si="280"/>
        <v>42128.824074074073</v>
      </c>
      <c r="T3755" s="16">
        <f t="shared" si="281"/>
        <v>42158</v>
      </c>
    </row>
    <row r="3756" spans="1:21" ht="42.75" x14ac:dyDescent="0.4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8"/>
        <v>120</v>
      </c>
      <c r="P3756">
        <f t="shared" si="279"/>
        <v>111.11</v>
      </c>
      <c r="Q3756" s="11" t="s">
        <v>8315</v>
      </c>
      <c r="R3756" t="s">
        <v>8357</v>
      </c>
      <c r="S3756" s="16">
        <f t="shared" si="280"/>
        <v>41808.881215277775</v>
      </c>
      <c r="T3756" s="16">
        <f t="shared" si="281"/>
        <v>41846.207638888889</v>
      </c>
    </row>
    <row r="3757" spans="1:21" ht="42.75" x14ac:dyDescent="0.4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8"/>
        <v>130</v>
      </c>
      <c r="P3757">
        <f t="shared" si="279"/>
        <v>25.46</v>
      </c>
      <c r="Q3757" s="11" t="s">
        <v>8315</v>
      </c>
      <c r="R3757" t="s">
        <v>8357</v>
      </c>
      <c r="S3757" s="16">
        <f t="shared" si="280"/>
        <v>42445.866979166662</v>
      </c>
      <c r="T3757" s="16">
        <f t="shared" si="281"/>
        <v>42475.866979166662</v>
      </c>
      <c r="U3757">
        <f>YEAR(T3757)</f>
        <v>2016</v>
      </c>
    </row>
    <row r="3758" spans="1:21" ht="42.75" x14ac:dyDescent="0.4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8"/>
        <v>101</v>
      </c>
      <c r="P3758">
        <f t="shared" si="279"/>
        <v>267.64999999999998</v>
      </c>
      <c r="Q3758" s="11" t="s">
        <v>8315</v>
      </c>
      <c r="R3758" t="s">
        <v>8357</v>
      </c>
      <c r="S3758" s="16">
        <f t="shared" si="280"/>
        <v>41771.814791666664</v>
      </c>
      <c r="T3758" s="16">
        <f t="shared" si="281"/>
        <v>41801.814791666664</v>
      </c>
    </row>
    <row r="3759" spans="1:21" ht="42.75" x14ac:dyDescent="0.4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8"/>
        <v>109</v>
      </c>
      <c r="P3759">
        <f t="shared" si="279"/>
        <v>75.959999999999994</v>
      </c>
      <c r="Q3759" s="11" t="s">
        <v>8315</v>
      </c>
      <c r="R3759" t="s">
        <v>8357</v>
      </c>
      <c r="S3759" s="16">
        <f t="shared" si="280"/>
        <v>41954.850868055553</v>
      </c>
      <c r="T3759" s="16">
        <f t="shared" si="281"/>
        <v>41974.850868055553</v>
      </c>
    </row>
    <row r="3760" spans="1:21" ht="28.5" x14ac:dyDescent="0.4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8"/>
        <v>102</v>
      </c>
      <c r="P3760">
        <f t="shared" si="279"/>
        <v>59.04</v>
      </c>
      <c r="Q3760" s="11" t="s">
        <v>8315</v>
      </c>
      <c r="R3760" t="s">
        <v>8357</v>
      </c>
      <c r="S3760" s="16">
        <f t="shared" si="280"/>
        <v>41747.471504629626</v>
      </c>
      <c r="T3760" s="16">
        <f t="shared" si="281"/>
        <v>41778.208333333336</v>
      </c>
    </row>
    <row r="3761" spans="1:21" ht="28.5" x14ac:dyDescent="0.4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8"/>
        <v>110</v>
      </c>
      <c r="P3761">
        <f t="shared" si="279"/>
        <v>50.11</v>
      </c>
      <c r="Q3761" s="11" t="s">
        <v>8315</v>
      </c>
      <c r="R3761" t="s">
        <v>8357</v>
      </c>
      <c r="S3761" s="16">
        <f t="shared" si="280"/>
        <v>42182.108252314814</v>
      </c>
      <c r="T3761" s="16">
        <f t="shared" si="281"/>
        <v>42242.108252314814</v>
      </c>
    </row>
    <row r="3762" spans="1:21" ht="42.75" x14ac:dyDescent="0.4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8"/>
        <v>101</v>
      </c>
      <c r="P3762">
        <f t="shared" si="279"/>
        <v>55.5</v>
      </c>
      <c r="Q3762" s="11" t="s">
        <v>8315</v>
      </c>
      <c r="R3762" t="s">
        <v>8357</v>
      </c>
      <c r="S3762" s="16">
        <f t="shared" si="280"/>
        <v>41739.525300925925</v>
      </c>
      <c r="T3762" s="16">
        <f t="shared" si="281"/>
        <v>41764.525300925925</v>
      </c>
    </row>
    <row r="3763" spans="1:21" ht="42.75" x14ac:dyDescent="0.4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8"/>
        <v>100</v>
      </c>
      <c r="P3763">
        <f t="shared" si="279"/>
        <v>166.67</v>
      </c>
      <c r="Q3763" s="11" t="s">
        <v>8315</v>
      </c>
      <c r="R3763" t="s">
        <v>8357</v>
      </c>
      <c r="S3763" s="16">
        <f t="shared" si="280"/>
        <v>42173.466863425929</v>
      </c>
      <c r="T3763" s="16">
        <f t="shared" si="281"/>
        <v>42226.958333333328</v>
      </c>
      <c r="U3763">
        <f t="shared" ref="U3763:U3764" si="282">YEAR(T3763)</f>
        <v>2015</v>
      </c>
    </row>
    <row r="3764" spans="1:21" ht="42.75" x14ac:dyDescent="0.4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8"/>
        <v>106</v>
      </c>
      <c r="P3764">
        <f t="shared" si="279"/>
        <v>47.43</v>
      </c>
      <c r="Q3764" s="11" t="s">
        <v>8315</v>
      </c>
      <c r="R3764" t="s">
        <v>8357</v>
      </c>
      <c r="S3764" s="16">
        <f t="shared" si="280"/>
        <v>42193.813530092593</v>
      </c>
      <c r="T3764" s="16">
        <f t="shared" si="281"/>
        <v>42218.813530092593</v>
      </c>
      <c r="U3764">
        <f t="shared" si="282"/>
        <v>2015</v>
      </c>
    </row>
    <row r="3765" spans="1:21" ht="28.5" x14ac:dyDescent="0.4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8"/>
        <v>100</v>
      </c>
      <c r="P3765">
        <f t="shared" si="279"/>
        <v>64.94</v>
      </c>
      <c r="Q3765" s="11" t="s">
        <v>8315</v>
      </c>
      <c r="R3765" t="s">
        <v>8357</v>
      </c>
      <c r="S3765" s="16">
        <f t="shared" si="280"/>
        <v>42065.750300925924</v>
      </c>
      <c r="T3765" s="16">
        <f t="shared" si="281"/>
        <v>42095.708634259259</v>
      </c>
    </row>
    <row r="3766" spans="1:21" ht="42.75" x14ac:dyDescent="0.4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8"/>
        <v>100</v>
      </c>
      <c r="P3766">
        <f t="shared" si="279"/>
        <v>55.56</v>
      </c>
      <c r="Q3766" s="11" t="s">
        <v>8315</v>
      </c>
      <c r="R3766" t="s">
        <v>8357</v>
      </c>
      <c r="S3766" s="16">
        <f t="shared" si="280"/>
        <v>42499.842962962968</v>
      </c>
      <c r="T3766" s="16">
        <f t="shared" si="281"/>
        <v>42519.024999999994</v>
      </c>
    </row>
    <row r="3767" spans="1:21" ht="42.75" x14ac:dyDescent="0.4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8"/>
        <v>113</v>
      </c>
      <c r="P3767">
        <f t="shared" si="279"/>
        <v>74.22</v>
      </c>
      <c r="Q3767" s="11" t="s">
        <v>8315</v>
      </c>
      <c r="R3767" t="s">
        <v>8357</v>
      </c>
      <c r="S3767" s="16">
        <f t="shared" si="280"/>
        <v>41820.776412037041</v>
      </c>
      <c r="T3767" s="16">
        <f t="shared" si="281"/>
        <v>41850.776412037041</v>
      </c>
    </row>
    <row r="3768" spans="1:21" ht="42.75" x14ac:dyDescent="0.4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8"/>
        <v>103</v>
      </c>
      <c r="P3768">
        <f t="shared" si="279"/>
        <v>106.93</v>
      </c>
      <c r="Q3768" s="11" t="s">
        <v>8315</v>
      </c>
      <c r="R3768" t="s">
        <v>8357</v>
      </c>
      <c r="S3768" s="16">
        <f t="shared" si="280"/>
        <v>41788.167187500003</v>
      </c>
      <c r="T3768" s="16">
        <f t="shared" si="281"/>
        <v>41823.167187500003</v>
      </c>
    </row>
    <row r="3769" spans="1:21" ht="42.75" x14ac:dyDescent="0.4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8"/>
        <v>117</v>
      </c>
      <c r="P3769">
        <f t="shared" si="279"/>
        <v>41.7</v>
      </c>
      <c r="Q3769" s="11" t="s">
        <v>8315</v>
      </c>
      <c r="R3769" t="s">
        <v>8357</v>
      </c>
      <c r="S3769" s="16">
        <f t="shared" si="280"/>
        <v>42050.019641203704</v>
      </c>
      <c r="T3769" s="16">
        <f t="shared" si="281"/>
        <v>42064.207638888889</v>
      </c>
    </row>
    <row r="3770" spans="1:21" ht="42.75" x14ac:dyDescent="0.4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8"/>
        <v>108</v>
      </c>
      <c r="P3770">
        <f t="shared" si="279"/>
        <v>74.239999999999995</v>
      </c>
      <c r="Q3770" s="11" t="s">
        <v>8315</v>
      </c>
      <c r="R3770" t="s">
        <v>8357</v>
      </c>
      <c r="S3770" s="16">
        <f t="shared" si="280"/>
        <v>41772.727893518517</v>
      </c>
      <c r="T3770" s="16">
        <f t="shared" si="281"/>
        <v>41802.727893518517</v>
      </c>
    </row>
    <row r="3771" spans="1:21" ht="42.75" x14ac:dyDescent="0.4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8"/>
        <v>100</v>
      </c>
      <c r="P3771">
        <f t="shared" si="279"/>
        <v>73.33</v>
      </c>
      <c r="Q3771" s="11" t="s">
        <v>8315</v>
      </c>
      <c r="R3771" t="s">
        <v>8357</v>
      </c>
      <c r="S3771" s="16">
        <f t="shared" si="280"/>
        <v>42445.598136574074</v>
      </c>
      <c r="T3771" s="16">
        <f t="shared" si="281"/>
        <v>42475.598136574074</v>
      </c>
    </row>
    <row r="3772" spans="1:21" ht="42.75" x14ac:dyDescent="0.4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8"/>
        <v>100</v>
      </c>
      <c r="P3772">
        <f t="shared" si="279"/>
        <v>100</v>
      </c>
      <c r="Q3772" s="11" t="s">
        <v>8315</v>
      </c>
      <c r="R3772" t="s">
        <v>8357</v>
      </c>
      <c r="S3772" s="16">
        <f t="shared" si="280"/>
        <v>42138.930671296301</v>
      </c>
      <c r="T3772" s="16">
        <f t="shared" si="281"/>
        <v>42168.930671296301</v>
      </c>
      <c r="U3772">
        <f>YEAR(T3772)</f>
        <v>2015</v>
      </c>
    </row>
    <row r="3773" spans="1:21" ht="28.5" x14ac:dyDescent="0.4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8"/>
        <v>146</v>
      </c>
      <c r="P3773">
        <f t="shared" si="279"/>
        <v>38.42</v>
      </c>
      <c r="Q3773" s="11" t="s">
        <v>8315</v>
      </c>
      <c r="R3773" t="s">
        <v>8357</v>
      </c>
      <c r="S3773" s="16">
        <f t="shared" si="280"/>
        <v>42493.857083333336</v>
      </c>
      <c r="T3773" s="16">
        <f t="shared" si="281"/>
        <v>42508</v>
      </c>
    </row>
    <row r="3774" spans="1:21" ht="42.75" x14ac:dyDescent="0.4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8"/>
        <v>110</v>
      </c>
      <c r="P3774">
        <f t="shared" si="279"/>
        <v>166.97</v>
      </c>
      <c r="Q3774" s="11" t="s">
        <v>8315</v>
      </c>
      <c r="R3774" t="s">
        <v>8357</v>
      </c>
      <c r="S3774" s="16">
        <f t="shared" si="280"/>
        <v>42682.616967592592</v>
      </c>
      <c r="T3774" s="16">
        <f t="shared" si="281"/>
        <v>42703.25</v>
      </c>
    </row>
    <row r="3775" spans="1:21" ht="28.5" x14ac:dyDescent="0.4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8"/>
        <v>108</v>
      </c>
      <c r="P3775">
        <f t="shared" si="279"/>
        <v>94.91</v>
      </c>
      <c r="Q3775" s="11" t="s">
        <v>8315</v>
      </c>
      <c r="R3775" t="s">
        <v>8357</v>
      </c>
      <c r="S3775" s="16">
        <f t="shared" si="280"/>
        <v>42656.005173611105</v>
      </c>
      <c r="T3775" s="16">
        <f t="shared" si="281"/>
        <v>42689.088888888888</v>
      </c>
    </row>
    <row r="3776" spans="1:21" ht="42.75" x14ac:dyDescent="0.4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8"/>
        <v>100</v>
      </c>
      <c r="P3776">
        <f t="shared" si="279"/>
        <v>100</v>
      </c>
      <c r="Q3776" s="11" t="s">
        <v>8315</v>
      </c>
      <c r="R3776" t="s">
        <v>8357</v>
      </c>
      <c r="S3776" s="16">
        <f t="shared" si="280"/>
        <v>42087.792303240742</v>
      </c>
      <c r="T3776" s="16">
        <f t="shared" si="281"/>
        <v>42103.792303240742</v>
      </c>
    </row>
    <row r="3777" spans="1:21" ht="42.75" x14ac:dyDescent="0.4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8"/>
        <v>100</v>
      </c>
      <c r="P3777">
        <f t="shared" si="279"/>
        <v>143.21</v>
      </c>
      <c r="Q3777" s="11" t="s">
        <v>8315</v>
      </c>
      <c r="R3777" t="s">
        <v>8357</v>
      </c>
      <c r="S3777" s="16">
        <f t="shared" si="280"/>
        <v>42075.942627314813</v>
      </c>
      <c r="T3777" s="16">
        <f t="shared" si="281"/>
        <v>42103.166666666672</v>
      </c>
    </row>
    <row r="3778" spans="1:21" ht="57" x14ac:dyDescent="0.4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8"/>
        <v>107</v>
      </c>
      <c r="P3778">
        <f t="shared" si="279"/>
        <v>90.82</v>
      </c>
      <c r="Q3778" s="11" t="s">
        <v>8315</v>
      </c>
      <c r="R3778" t="s">
        <v>8357</v>
      </c>
      <c r="S3778" s="16">
        <f t="shared" si="280"/>
        <v>41814.367800925924</v>
      </c>
      <c r="T3778" s="16">
        <f t="shared" si="281"/>
        <v>41852.041666666664</v>
      </c>
    </row>
    <row r="3779" spans="1:21" ht="42.75" x14ac:dyDescent="0.4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3">ROUND(E3779/D3779*100,0)</f>
        <v>143</v>
      </c>
      <c r="P3779">
        <f t="shared" ref="P3779:P3842" si="284">IFERROR(ROUND(E3779/L3779,2),0)</f>
        <v>48.54</v>
      </c>
      <c r="Q3779" s="11" t="s">
        <v>8315</v>
      </c>
      <c r="R3779" t="s">
        <v>8357</v>
      </c>
      <c r="S3779" s="16">
        <f t="shared" ref="S3779:S3842" si="285">(((J3779/60)/60)/24)+DATE(1970,1,1)</f>
        <v>41887.111354166671</v>
      </c>
      <c r="T3779" s="16">
        <f t="shared" ref="T3779:T3842" si="286">(((I3779/60)/60)/24)+DATE(1970,1,1)</f>
        <v>41909.166666666664</v>
      </c>
    </row>
    <row r="3780" spans="1:21" ht="28.5" x14ac:dyDescent="0.4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3"/>
        <v>105</v>
      </c>
      <c r="P3780">
        <f t="shared" si="284"/>
        <v>70.03</v>
      </c>
      <c r="Q3780" s="11" t="s">
        <v>8315</v>
      </c>
      <c r="R3780" t="s">
        <v>8357</v>
      </c>
      <c r="S3780" s="16">
        <f t="shared" si="285"/>
        <v>41989.819212962961</v>
      </c>
      <c r="T3780" s="16">
        <f t="shared" si="286"/>
        <v>42049.819212962961</v>
      </c>
    </row>
    <row r="3781" spans="1:21" ht="28.5" x14ac:dyDescent="0.4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3"/>
        <v>104</v>
      </c>
      <c r="P3781">
        <f t="shared" si="284"/>
        <v>135.63</v>
      </c>
      <c r="Q3781" s="11" t="s">
        <v>8315</v>
      </c>
      <c r="R3781" t="s">
        <v>8357</v>
      </c>
      <c r="S3781" s="16">
        <f t="shared" si="285"/>
        <v>42425.735416666663</v>
      </c>
      <c r="T3781" s="16">
        <f t="shared" si="286"/>
        <v>42455.693750000006</v>
      </c>
    </row>
    <row r="3782" spans="1:21" ht="42.75" x14ac:dyDescent="0.4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3"/>
        <v>120</v>
      </c>
      <c r="P3782">
        <f t="shared" si="284"/>
        <v>100</v>
      </c>
      <c r="Q3782" s="11" t="s">
        <v>8315</v>
      </c>
      <c r="R3782" t="s">
        <v>8357</v>
      </c>
      <c r="S3782" s="16">
        <f t="shared" si="285"/>
        <v>42166.219733796301</v>
      </c>
      <c r="T3782" s="16">
        <f t="shared" si="286"/>
        <v>42198.837499999994</v>
      </c>
    </row>
    <row r="3783" spans="1:21" ht="42.75" x14ac:dyDescent="0.4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3"/>
        <v>110</v>
      </c>
      <c r="P3783">
        <f t="shared" si="284"/>
        <v>94.9</v>
      </c>
      <c r="Q3783" s="11" t="s">
        <v>8315</v>
      </c>
      <c r="R3783" t="s">
        <v>8357</v>
      </c>
      <c r="S3783" s="16">
        <f t="shared" si="285"/>
        <v>41865.882928240739</v>
      </c>
      <c r="T3783" s="16">
        <f t="shared" si="286"/>
        <v>41890.882928240739</v>
      </c>
    </row>
    <row r="3784" spans="1:21" ht="42.75" x14ac:dyDescent="0.4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3"/>
        <v>102</v>
      </c>
      <c r="P3784">
        <f t="shared" si="284"/>
        <v>75.37</v>
      </c>
      <c r="Q3784" s="11" t="s">
        <v>8315</v>
      </c>
      <c r="R3784" t="s">
        <v>8357</v>
      </c>
      <c r="S3784" s="16">
        <f t="shared" si="285"/>
        <v>42546.862233796302</v>
      </c>
      <c r="T3784" s="16">
        <f t="shared" si="286"/>
        <v>42575.958333333328</v>
      </c>
      <c r="U3784">
        <f>YEAR(T3784)</f>
        <v>2016</v>
      </c>
    </row>
    <row r="3785" spans="1:21" ht="42.75" x14ac:dyDescent="0.4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3"/>
        <v>129</v>
      </c>
      <c r="P3785">
        <f t="shared" si="284"/>
        <v>64.459999999999994</v>
      </c>
      <c r="Q3785" s="11" t="s">
        <v>8315</v>
      </c>
      <c r="R3785" t="s">
        <v>8357</v>
      </c>
      <c r="S3785" s="16">
        <f t="shared" si="285"/>
        <v>42420.140277777777</v>
      </c>
      <c r="T3785" s="16">
        <f t="shared" si="286"/>
        <v>42444.666666666672</v>
      </c>
    </row>
    <row r="3786" spans="1:21" ht="42.75" x14ac:dyDescent="0.4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3"/>
        <v>115</v>
      </c>
      <c r="P3786">
        <f t="shared" si="284"/>
        <v>115</v>
      </c>
      <c r="Q3786" s="11" t="s">
        <v>8315</v>
      </c>
      <c r="R3786" t="s">
        <v>8357</v>
      </c>
      <c r="S3786" s="16">
        <f t="shared" si="285"/>
        <v>42531.980694444443</v>
      </c>
      <c r="T3786" s="16">
        <f t="shared" si="286"/>
        <v>42561.980694444443</v>
      </c>
    </row>
    <row r="3787" spans="1:21" ht="42.75" x14ac:dyDescent="0.4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3"/>
        <v>151</v>
      </c>
      <c r="P3787">
        <f t="shared" si="284"/>
        <v>100.5</v>
      </c>
      <c r="Q3787" s="11" t="s">
        <v>8315</v>
      </c>
      <c r="R3787" t="s">
        <v>8357</v>
      </c>
      <c r="S3787" s="16">
        <f t="shared" si="285"/>
        <v>42548.63853009259</v>
      </c>
      <c r="T3787" s="16">
        <f t="shared" si="286"/>
        <v>42584.418749999997</v>
      </c>
      <c r="U3787">
        <f>YEAR(T3787)</f>
        <v>2016</v>
      </c>
    </row>
    <row r="3788" spans="1:21" ht="42.75" x14ac:dyDescent="0.4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3"/>
        <v>111</v>
      </c>
      <c r="P3788">
        <f t="shared" si="284"/>
        <v>93.77</v>
      </c>
      <c r="Q3788" s="11" t="s">
        <v>8315</v>
      </c>
      <c r="R3788" t="s">
        <v>8357</v>
      </c>
      <c r="S3788" s="16">
        <f t="shared" si="285"/>
        <v>42487.037905092591</v>
      </c>
      <c r="T3788" s="16">
        <f t="shared" si="286"/>
        <v>42517.037905092591</v>
      </c>
    </row>
    <row r="3789" spans="1:21" ht="42.75" x14ac:dyDescent="0.4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3"/>
        <v>100</v>
      </c>
      <c r="P3789">
        <f t="shared" si="284"/>
        <v>35.1</v>
      </c>
      <c r="Q3789" s="11" t="s">
        <v>8315</v>
      </c>
      <c r="R3789" t="s">
        <v>8357</v>
      </c>
      <c r="S3789" s="16">
        <f t="shared" si="285"/>
        <v>42167.534791666665</v>
      </c>
      <c r="T3789" s="16">
        <f t="shared" si="286"/>
        <v>42196.165972222225</v>
      </c>
    </row>
    <row r="3790" spans="1:21" ht="71.25" x14ac:dyDescent="0.4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3"/>
        <v>1</v>
      </c>
      <c r="P3790">
        <f t="shared" si="284"/>
        <v>500</v>
      </c>
      <c r="Q3790" s="11" t="s">
        <v>8315</v>
      </c>
      <c r="R3790" t="s">
        <v>8357</v>
      </c>
      <c r="S3790" s="16">
        <f t="shared" si="285"/>
        <v>42333.695821759262</v>
      </c>
      <c r="T3790" s="16">
        <f t="shared" si="286"/>
        <v>42361.679166666669</v>
      </c>
    </row>
    <row r="3791" spans="1:21" ht="42.75" x14ac:dyDescent="0.4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3"/>
        <v>3</v>
      </c>
      <c r="P3791">
        <f t="shared" si="284"/>
        <v>29</v>
      </c>
      <c r="Q3791" s="11" t="s">
        <v>8315</v>
      </c>
      <c r="R3791" t="s">
        <v>8357</v>
      </c>
      <c r="S3791" s="16">
        <f t="shared" si="285"/>
        <v>42138.798819444448</v>
      </c>
      <c r="T3791" s="16">
        <f t="shared" si="286"/>
        <v>42170.798819444448</v>
      </c>
      <c r="U3791">
        <f>YEAR(T3791)</f>
        <v>2015</v>
      </c>
    </row>
    <row r="3792" spans="1:21" ht="42.75" x14ac:dyDescent="0.4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3"/>
        <v>0</v>
      </c>
      <c r="P3792">
        <f t="shared" si="284"/>
        <v>0</v>
      </c>
      <c r="Q3792" s="11" t="s">
        <v>8315</v>
      </c>
      <c r="R3792" t="s">
        <v>8357</v>
      </c>
      <c r="S3792" s="16">
        <f t="shared" si="285"/>
        <v>42666.666932870372</v>
      </c>
      <c r="T3792" s="16">
        <f t="shared" si="286"/>
        <v>42696.708599537036</v>
      </c>
    </row>
    <row r="3793" spans="1:21" ht="28.5" x14ac:dyDescent="0.4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3"/>
        <v>0</v>
      </c>
      <c r="P3793">
        <f t="shared" si="284"/>
        <v>0</v>
      </c>
      <c r="Q3793" s="11" t="s">
        <v>8315</v>
      </c>
      <c r="R3793" t="s">
        <v>8357</v>
      </c>
      <c r="S3793" s="16">
        <f t="shared" si="285"/>
        <v>41766.692037037035</v>
      </c>
      <c r="T3793" s="16">
        <f t="shared" si="286"/>
        <v>41826.692037037035</v>
      </c>
    </row>
    <row r="3794" spans="1:21" ht="28.5" x14ac:dyDescent="0.4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3"/>
        <v>0</v>
      </c>
      <c r="P3794">
        <f t="shared" si="284"/>
        <v>17.5</v>
      </c>
      <c r="Q3794" s="11" t="s">
        <v>8315</v>
      </c>
      <c r="R3794" t="s">
        <v>8357</v>
      </c>
      <c r="S3794" s="16">
        <f t="shared" si="285"/>
        <v>42170.447013888886</v>
      </c>
      <c r="T3794" s="16">
        <f t="shared" si="286"/>
        <v>42200.447013888886</v>
      </c>
    </row>
    <row r="3795" spans="1:21" ht="42.75" x14ac:dyDescent="0.4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3"/>
        <v>60</v>
      </c>
      <c r="P3795">
        <f t="shared" si="284"/>
        <v>174</v>
      </c>
      <c r="Q3795" s="11" t="s">
        <v>8315</v>
      </c>
      <c r="R3795" t="s">
        <v>8357</v>
      </c>
      <c r="S3795" s="16">
        <f t="shared" si="285"/>
        <v>41968.938993055555</v>
      </c>
      <c r="T3795" s="16">
        <f t="shared" si="286"/>
        <v>41989.938993055555</v>
      </c>
    </row>
    <row r="3796" spans="1:21" ht="42.75" x14ac:dyDescent="0.4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3"/>
        <v>1</v>
      </c>
      <c r="P3796">
        <f t="shared" si="284"/>
        <v>50</v>
      </c>
      <c r="Q3796" s="11" t="s">
        <v>8315</v>
      </c>
      <c r="R3796" t="s">
        <v>8357</v>
      </c>
      <c r="S3796" s="16">
        <f t="shared" si="285"/>
        <v>42132.58048611111</v>
      </c>
      <c r="T3796" s="16">
        <f t="shared" si="286"/>
        <v>42162.58048611111</v>
      </c>
      <c r="U3796">
        <f t="shared" ref="U3796:U3797" si="287">YEAR(T3796)</f>
        <v>2015</v>
      </c>
    </row>
    <row r="3797" spans="1:21" ht="42.75" x14ac:dyDescent="0.4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3"/>
        <v>2</v>
      </c>
      <c r="P3797">
        <f t="shared" si="284"/>
        <v>5</v>
      </c>
      <c r="Q3797" s="11" t="s">
        <v>8315</v>
      </c>
      <c r="R3797" t="s">
        <v>8357</v>
      </c>
      <c r="S3797" s="16">
        <f t="shared" si="285"/>
        <v>42201.436226851853</v>
      </c>
      <c r="T3797" s="16">
        <f t="shared" si="286"/>
        <v>42244.9375</v>
      </c>
      <c r="U3797">
        <f t="shared" si="287"/>
        <v>2015</v>
      </c>
    </row>
    <row r="3798" spans="1:21" ht="42.75" x14ac:dyDescent="0.4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3"/>
        <v>0</v>
      </c>
      <c r="P3798">
        <f t="shared" si="284"/>
        <v>1</v>
      </c>
      <c r="Q3798" s="11" t="s">
        <v>8315</v>
      </c>
      <c r="R3798" t="s">
        <v>8357</v>
      </c>
      <c r="S3798" s="16">
        <f t="shared" si="285"/>
        <v>42689.029583333337</v>
      </c>
      <c r="T3798" s="16">
        <f t="shared" si="286"/>
        <v>42749.029583333337</v>
      </c>
    </row>
    <row r="3799" spans="1:21" ht="42.75" x14ac:dyDescent="0.4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3"/>
        <v>90</v>
      </c>
      <c r="P3799">
        <f t="shared" si="284"/>
        <v>145.41</v>
      </c>
      <c r="Q3799" s="11" t="s">
        <v>8315</v>
      </c>
      <c r="R3799" t="s">
        <v>8357</v>
      </c>
      <c r="S3799" s="16">
        <f t="shared" si="285"/>
        <v>42084.881539351853</v>
      </c>
      <c r="T3799" s="16">
        <f t="shared" si="286"/>
        <v>42114.881539351853</v>
      </c>
    </row>
    <row r="3800" spans="1:21" ht="42.75" x14ac:dyDescent="0.4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3"/>
        <v>1</v>
      </c>
      <c r="P3800">
        <f t="shared" si="284"/>
        <v>205</v>
      </c>
      <c r="Q3800" s="11" t="s">
        <v>8315</v>
      </c>
      <c r="R3800" t="s">
        <v>8357</v>
      </c>
      <c r="S3800" s="16">
        <f t="shared" si="285"/>
        <v>41831.722777777781</v>
      </c>
      <c r="T3800" s="16">
        <f t="shared" si="286"/>
        <v>41861.722777777781</v>
      </c>
    </row>
    <row r="3801" spans="1:21" ht="28.5" x14ac:dyDescent="0.4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3"/>
        <v>4</v>
      </c>
      <c r="P3801">
        <f t="shared" si="284"/>
        <v>100.5</v>
      </c>
      <c r="Q3801" s="11" t="s">
        <v>8315</v>
      </c>
      <c r="R3801" t="s">
        <v>8357</v>
      </c>
      <c r="S3801" s="16">
        <f t="shared" si="285"/>
        <v>42410.93105324074</v>
      </c>
      <c r="T3801" s="16">
        <f t="shared" si="286"/>
        <v>42440.93105324074</v>
      </c>
    </row>
    <row r="3802" spans="1:21" ht="42.75" x14ac:dyDescent="0.4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3"/>
        <v>4</v>
      </c>
      <c r="P3802">
        <f t="shared" si="284"/>
        <v>55.06</v>
      </c>
      <c r="Q3802" s="11" t="s">
        <v>8315</v>
      </c>
      <c r="R3802" t="s">
        <v>8357</v>
      </c>
      <c r="S3802" s="16">
        <f t="shared" si="285"/>
        <v>41982.737071759257</v>
      </c>
      <c r="T3802" s="16">
        <f t="shared" si="286"/>
        <v>42015.207638888889</v>
      </c>
    </row>
    <row r="3803" spans="1:21" ht="42.75" x14ac:dyDescent="0.4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3"/>
        <v>9</v>
      </c>
      <c r="P3803">
        <f t="shared" si="284"/>
        <v>47.33</v>
      </c>
      <c r="Q3803" s="11" t="s">
        <v>8315</v>
      </c>
      <c r="R3803" t="s">
        <v>8357</v>
      </c>
      <c r="S3803" s="16">
        <f t="shared" si="285"/>
        <v>41975.676111111112</v>
      </c>
      <c r="T3803" s="16">
        <f t="shared" si="286"/>
        <v>42006.676111111112</v>
      </c>
    </row>
    <row r="3804" spans="1:21" ht="42.75" x14ac:dyDescent="0.4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3"/>
        <v>0</v>
      </c>
      <c r="P3804">
        <f t="shared" si="284"/>
        <v>0</v>
      </c>
      <c r="Q3804" s="11" t="s">
        <v>8315</v>
      </c>
      <c r="R3804" t="s">
        <v>8357</v>
      </c>
      <c r="S3804" s="16">
        <f t="shared" si="285"/>
        <v>42269.126226851848</v>
      </c>
      <c r="T3804" s="16">
        <f t="shared" si="286"/>
        <v>42299.126226851848</v>
      </c>
    </row>
    <row r="3805" spans="1:21" ht="28.5" x14ac:dyDescent="0.4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3"/>
        <v>20</v>
      </c>
      <c r="P3805">
        <f t="shared" si="284"/>
        <v>58.95</v>
      </c>
      <c r="Q3805" s="11" t="s">
        <v>8315</v>
      </c>
      <c r="R3805" t="s">
        <v>8357</v>
      </c>
      <c r="S3805" s="16">
        <f t="shared" si="285"/>
        <v>42403.971851851849</v>
      </c>
      <c r="T3805" s="16">
        <f t="shared" si="286"/>
        <v>42433.971851851849</v>
      </c>
    </row>
    <row r="3806" spans="1:21" ht="42.75" x14ac:dyDescent="0.4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3"/>
        <v>0</v>
      </c>
      <c r="P3806">
        <f t="shared" si="284"/>
        <v>0</v>
      </c>
      <c r="Q3806" s="11" t="s">
        <v>8315</v>
      </c>
      <c r="R3806" t="s">
        <v>8357</v>
      </c>
      <c r="S3806" s="16">
        <f t="shared" si="285"/>
        <v>42527.00953703704</v>
      </c>
      <c r="T3806" s="16">
        <f t="shared" si="286"/>
        <v>42582.291666666672</v>
      </c>
    </row>
    <row r="3807" spans="1:21" ht="42.75" x14ac:dyDescent="0.4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3"/>
        <v>0</v>
      </c>
      <c r="P3807">
        <f t="shared" si="284"/>
        <v>1.5</v>
      </c>
      <c r="Q3807" s="11" t="s">
        <v>8315</v>
      </c>
      <c r="R3807" t="s">
        <v>8357</v>
      </c>
      <c r="S3807" s="16">
        <f t="shared" si="285"/>
        <v>41849.887037037035</v>
      </c>
      <c r="T3807" s="16">
        <f t="shared" si="286"/>
        <v>41909.887037037035</v>
      </c>
    </row>
    <row r="3808" spans="1:21" ht="42.75" x14ac:dyDescent="0.4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3"/>
        <v>0</v>
      </c>
      <c r="P3808">
        <f t="shared" si="284"/>
        <v>5</v>
      </c>
      <c r="Q3808" s="11" t="s">
        <v>8315</v>
      </c>
      <c r="R3808" t="s">
        <v>8357</v>
      </c>
      <c r="S3808" s="16">
        <f t="shared" si="285"/>
        <v>41799.259039351848</v>
      </c>
      <c r="T3808" s="16">
        <f t="shared" si="286"/>
        <v>41819.259039351848</v>
      </c>
    </row>
    <row r="3809" spans="1:20" ht="42.75" x14ac:dyDescent="0.4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3"/>
        <v>30</v>
      </c>
      <c r="P3809">
        <f t="shared" si="284"/>
        <v>50.56</v>
      </c>
      <c r="Q3809" s="11" t="s">
        <v>8315</v>
      </c>
      <c r="R3809" t="s">
        <v>8357</v>
      </c>
      <c r="S3809" s="16">
        <f t="shared" si="285"/>
        <v>42090.909016203703</v>
      </c>
      <c r="T3809" s="16">
        <f t="shared" si="286"/>
        <v>42097.909016203703</v>
      </c>
    </row>
    <row r="3810" spans="1:20" ht="42.75" x14ac:dyDescent="0.4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3"/>
        <v>100</v>
      </c>
      <c r="P3810">
        <f t="shared" si="284"/>
        <v>41.67</v>
      </c>
      <c r="Q3810" s="11" t="s">
        <v>8315</v>
      </c>
      <c r="R3810" t="s">
        <v>8316</v>
      </c>
      <c r="S3810" s="16">
        <f t="shared" si="285"/>
        <v>42059.453923611116</v>
      </c>
      <c r="T3810" s="16">
        <f t="shared" si="286"/>
        <v>42119.412256944444</v>
      </c>
    </row>
    <row r="3811" spans="1:20" ht="42.75" x14ac:dyDescent="0.4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3"/>
        <v>101</v>
      </c>
      <c r="P3811">
        <f t="shared" si="284"/>
        <v>53.29</v>
      </c>
      <c r="Q3811" s="11" t="s">
        <v>8315</v>
      </c>
      <c r="R3811" t="s">
        <v>8316</v>
      </c>
      <c r="S3811" s="16">
        <f t="shared" si="285"/>
        <v>41800.526701388888</v>
      </c>
      <c r="T3811" s="16">
        <f t="shared" si="286"/>
        <v>41850.958333333336</v>
      </c>
    </row>
    <row r="3812" spans="1:20" ht="42.75" x14ac:dyDescent="0.4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3"/>
        <v>122</v>
      </c>
      <c r="P3812">
        <f t="shared" si="284"/>
        <v>70.23</v>
      </c>
      <c r="Q3812" s="11" t="s">
        <v>8315</v>
      </c>
      <c r="R3812" t="s">
        <v>8316</v>
      </c>
      <c r="S3812" s="16">
        <f t="shared" si="285"/>
        <v>42054.849050925928</v>
      </c>
      <c r="T3812" s="16">
        <f t="shared" si="286"/>
        <v>42084.807384259257</v>
      </c>
    </row>
    <row r="3813" spans="1:20" ht="42.75" x14ac:dyDescent="0.4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3"/>
        <v>330</v>
      </c>
      <c r="P3813">
        <f t="shared" si="284"/>
        <v>43.42</v>
      </c>
      <c r="Q3813" s="11" t="s">
        <v>8315</v>
      </c>
      <c r="R3813" t="s">
        <v>8316</v>
      </c>
      <c r="S3813" s="16">
        <f t="shared" si="285"/>
        <v>42487.62700231481</v>
      </c>
      <c r="T3813" s="16">
        <f t="shared" si="286"/>
        <v>42521.458333333328</v>
      </c>
    </row>
    <row r="3814" spans="1:20" ht="42.75" x14ac:dyDescent="0.4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3"/>
        <v>110</v>
      </c>
      <c r="P3814">
        <f t="shared" si="284"/>
        <v>199.18</v>
      </c>
      <c r="Q3814" s="11" t="s">
        <v>8315</v>
      </c>
      <c r="R3814" t="s">
        <v>8316</v>
      </c>
      <c r="S3814" s="16">
        <f t="shared" si="285"/>
        <v>42109.751250000001</v>
      </c>
      <c r="T3814" s="16">
        <f t="shared" si="286"/>
        <v>42156.165972222225</v>
      </c>
    </row>
    <row r="3815" spans="1:20" ht="42.75" x14ac:dyDescent="0.4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3"/>
        <v>101</v>
      </c>
      <c r="P3815">
        <f t="shared" si="284"/>
        <v>78.52</v>
      </c>
      <c r="Q3815" s="11" t="s">
        <v>8315</v>
      </c>
      <c r="R3815" t="s">
        <v>8316</v>
      </c>
      <c r="S3815" s="16">
        <f t="shared" si="285"/>
        <v>42497.275706018518</v>
      </c>
      <c r="T3815" s="16">
        <f t="shared" si="286"/>
        <v>42535.904861111107</v>
      </c>
    </row>
    <row r="3816" spans="1:20" ht="42.75" x14ac:dyDescent="0.4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3"/>
        <v>140</v>
      </c>
      <c r="P3816">
        <f t="shared" si="284"/>
        <v>61.82</v>
      </c>
      <c r="Q3816" s="11" t="s">
        <v>8315</v>
      </c>
      <c r="R3816" t="s">
        <v>8316</v>
      </c>
      <c r="S3816" s="16">
        <f t="shared" si="285"/>
        <v>42058.904074074075</v>
      </c>
      <c r="T3816" s="16">
        <f t="shared" si="286"/>
        <v>42095.165972222225</v>
      </c>
    </row>
    <row r="3817" spans="1:20" ht="28.5" x14ac:dyDescent="0.4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3"/>
        <v>100</v>
      </c>
      <c r="P3817">
        <f t="shared" si="284"/>
        <v>50</v>
      </c>
      <c r="Q3817" s="11" t="s">
        <v>8315</v>
      </c>
      <c r="R3817" t="s">
        <v>8316</v>
      </c>
      <c r="S3817" s="16">
        <f t="shared" si="285"/>
        <v>42207.259918981479</v>
      </c>
      <c r="T3817" s="16">
        <f t="shared" si="286"/>
        <v>42236.958333333328</v>
      </c>
    </row>
    <row r="3818" spans="1:20" ht="57" x14ac:dyDescent="0.4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3"/>
        <v>119</v>
      </c>
      <c r="P3818">
        <f t="shared" si="284"/>
        <v>48.34</v>
      </c>
      <c r="Q3818" s="11" t="s">
        <v>8315</v>
      </c>
      <c r="R3818" t="s">
        <v>8316</v>
      </c>
      <c r="S3818" s="16">
        <f t="shared" si="285"/>
        <v>41807.690081018518</v>
      </c>
      <c r="T3818" s="16">
        <f t="shared" si="286"/>
        <v>41837.690081018518</v>
      </c>
    </row>
    <row r="3819" spans="1:20" ht="42.75" x14ac:dyDescent="0.4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3"/>
        <v>107</v>
      </c>
      <c r="P3819">
        <f t="shared" si="284"/>
        <v>107.25</v>
      </c>
      <c r="Q3819" s="11" t="s">
        <v>8315</v>
      </c>
      <c r="R3819" t="s">
        <v>8316</v>
      </c>
      <c r="S3819" s="16">
        <f t="shared" si="285"/>
        <v>42284.69694444444</v>
      </c>
      <c r="T3819" s="16">
        <f t="shared" si="286"/>
        <v>42301.165972222225</v>
      </c>
    </row>
    <row r="3820" spans="1:20" ht="42.75" x14ac:dyDescent="0.4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3"/>
        <v>228</v>
      </c>
      <c r="P3820">
        <f t="shared" si="284"/>
        <v>57</v>
      </c>
      <c r="Q3820" s="11" t="s">
        <v>8315</v>
      </c>
      <c r="R3820" t="s">
        <v>8316</v>
      </c>
      <c r="S3820" s="16">
        <f t="shared" si="285"/>
        <v>42045.84238425926</v>
      </c>
      <c r="T3820" s="16">
        <f t="shared" si="286"/>
        <v>42075.800717592589</v>
      </c>
    </row>
    <row r="3821" spans="1:20" ht="42.75" x14ac:dyDescent="0.4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3"/>
        <v>106</v>
      </c>
      <c r="P3821">
        <f t="shared" si="284"/>
        <v>40.92</v>
      </c>
      <c r="Q3821" s="11" t="s">
        <v>8315</v>
      </c>
      <c r="R3821" t="s">
        <v>8316</v>
      </c>
      <c r="S3821" s="16">
        <f t="shared" si="285"/>
        <v>42184.209537037037</v>
      </c>
      <c r="T3821" s="16">
        <f t="shared" si="286"/>
        <v>42202.876388888893</v>
      </c>
    </row>
    <row r="3822" spans="1:20" ht="42.75" x14ac:dyDescent="0.4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3"/>
        <v>143</v>
      </c>
      <c r="P3822">
        <f t="shared" si="284"/>
        <v>21.5</v>
      </c>
      <c r="Q3822" s="11" t="s">
        <v>8315</v>
      </c>
      <c r="R3822" t="s">
        <v>8316</v>
      </c>
      <c r="S3822" s="16">
        <f t="shared" si="285"/>
        <v>42160.651817129634</v>
      </c>
      <c r="T3822" s="16">
        <f t="shared" si="286"/>
        <v>42190.651817129634</v>
      </c>
    </row>
    <row r="3823" spans="1:20" ht="42.75" x14ac:dyDescent="0.4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3"/>
        <v>105</v>
      </c>
      <c r="P3823">
        <f t="shared" si="284"/>
        <v>79.540000000000006</v>
      </c>
      <c r="Q3823" s="11" t="s">
        <v>8315</v>
      </c>
      <c r="R3823" t="s">
        <v>8316</v>
      </c>
      <c r="S3823" s="16">
        <f t="shared" si="285"/>
        <v>42341.180636574078</v>
      </c>
      <c r="T3823" s="16">
        <f t="shared" si="286"/>
        <v>42373.180636574078</v>
      </c>
    </row>
    <row r="3824" spans="1:20" ht="57" x14ac:dyDescent="0.4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3"/>
        <v>110</v>
      </c>
      <c r="P3824">
        <f t="shared" si="284"/>
        <v>72.38</v>
      </c>
      <c r="Q3824" s="11" t="s">
        <v>8315</v>
      </c>
      <c r="R3824" t="s">
        <v>8316</v>
      </c>
      <c r="S3824" s="16">
        <f t="shared" si="285"/>
        <v>42329.838159722218</v>
      </c>
      <c r="T3824" s="16">
        <f t="shared" si="286"/>
        <v>42388.957638888889</v>
      </c>
    </row>
    <row r="3825" spans="1:20" ht="42.75" x14ac:dyDescent="0.4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3"/>
        <v>106</v>
      </c>
      <c r="P3825">
        <f t="shared" si="284"/>
        <v>64.63</v>
      </c>
      <c r="Q3825" s="11" t="s">
        <v>8315</v>
      </c>
      <c r="R3825" t="s">
        <v>8316</v>
      </c>
      <c r="S3825" s="16">
        <f t="shared" si="285"/>
        <v>42170.910231481481</v>
      </c>
      <c r="T3825" s="16">
        <f t="shared" si="286"/>
        <v>42205.165972222225</v>
      </c>
    </row>
    <row r="3826" spans="1:20" ht="42.75" x14ac:dyDescent="0.4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3"/>
        <v>108</v>
      </c>
      <c r="P3826">
        <f t="shared" si="284"/>
        <v>38.57</v>
      </c>
      <c r="Q3826" s="11" t="s">
        <v>8315</v>
      </c>
      <c r="R3826" t="s">
        <v>8316</v>
      </c>
      <c r="S3826" s="16">
        <f t="shared" si="285"/>
        <v>42571.626192129625</v>
      </c>
      <c r="T3826" s="16">
        <f t="shared" si="286"/>
        <v>42583.570138888885</v>
      </c>
    </row>
    <row r="3827" spans="1:20" ht="42.75" x14ac:dyDescent="0.4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3"/>
        <v>105</v>
      </c>
      <c r="P3827">
        <f t="shared" si="284"/>
        <v>107.57</v>
      </c>
      <c r="Q3827" s="11" t="s">
        <v>8315</v>
      </c>
      <c r="R3827" t="s">
        <v>8316</v>
      </c>
      <c r="S3827" s="16">
        <f t="shared" si="285"/>
        <v>42151.069606481484</v>
      </c>
      <c r="T3827" s="16">
        <f t="shared" si="286"/>
        <v>42172.069606481484</v>
      </c>
    </row>
    <row r="3828" spans="1:20" ht="28.5" x14ac:dyDescent="0.4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3"/>
        <v>119</v>
      </c>
      <c r="P3828">
        <f t="shared" si="284"/>
        <v>27.5</v>
      </c>
      <c r="Q3828" s="11" t="s">
        <v>8315</v>
      </c>
      <c r="R3828" t="s">
        <v>8316</v>
      </c>
      <c r="S3828" s="16">
        <f t="shared" si="285"/>
        <v>42101.423541666663</v>
      </c>
      <c r="T3828" s="16">
        <f t="shared" si="286"/>
        <v>42131.423541666663</v>
      </c>
    </row>
    <row r="3829" spans="1:20" ht="57" x14ac:dyDescent="0.4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3"/>
        <v>153</v>
      </c>
      <c r="P3829">
        <f t="shared" si="284"/>
        <v>70.459999999999994</v>
      </c>
      <c r="Q3829" s="11" t="s">
        <v>8315</v>
      </c>
      <c r="R3829" t="s">
        <v>8316</v>
      </c>
      <c r="S3829" s="16">
        <f t="shared" si="285"/>
        <v>42034.928252314814</v>
      </c>
      <c r="T3829" s="16">
        <f t="shared" si="286"/>
        <v>42090</v>
      </c>
    </row>
    <row r="3830" spans="1:20" ht="42.75" x14ac:dyDescent="0.4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3"/>
        <v>100</v>
      </c>
      <c r="P3830">
        <f t="shared" si="284"/>
        <v>178.57</v>
      </c>
      <c r="Q3830" s="11" t="s">
        <v>8315</v>
      </c>
      <c r="R3830" t="s">
        <v>8316</v>
      </c>
      <c r="S3830" s="16">
        <f t="shared" si="285"/>
        <v>41944.527627314819</v>
      </c>
      <c r="T3830" s="16">
        <f t="shared" si="286"/>
        <v>42004.569293981483</v>
      </c>
    </row>
    <row r="3831" spans="1:20" ht="42.75" x14ac:dyDescent="0.4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3"/>
        <v>100</v>
      </c>
      <c r="P3831">
        <f t="shared" si="284"/>
        <v>62.63</v>
      </c>
      <c r="Q3831" s="11" t="s">
        <v>8315</v>
      </c>
      <c r="R3831" t="s">
        <v>8316</v>
      </c>
      <c r="S3831" s="16">
        <f t="shared" si="285"/>
        <v>42593.865405092598</v>
      </c>
      <c r="T3831" s="16">
        <f t="shared" si="286"/>
        <v>42613.865405092598</v>
      </c>
    </row>
    <row r="3832" spans="1:20" ht="42.75" x14ac:dyDescent="0.4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3"/>
        <v>225</v>
      </c>
      <c r="P3832">
        <f t="shared" si="284"/>
        <v>75</v>
      </c>
      <c r="Q3832" s="11" t="s">
        <v>8315</v>
      </c>
      <c r="R3832" t="s">
        <v>8316</v>
      </c>
      <c r="S3832" s="16">
        <f t="shared" si="285"/>
        <v>42503.740868055553</v>
      </c>
      <c r="T3832" s="16">
        <f t="shared" si="286"/>
        <v>42517.740868055553</v>
      </c>
    </row>
    <row r="3833" spans="1:20" ht="42.75" x14ac:dyDescent="0.4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3"/>
        <v>106</v>
      </c>
      <c r="P3833">
        <f t="shared" si="284"/>
        <v>58.9</v>
      </c>
      <c r="Q3833" s="11" t="s">
        <v>8315</v>
      </c>
      <c r="R3833" t="s">
        <v>8316</v>
      </c>
      <c r="S3833" s="16">
        <f t="shared" si="285"/>
        <v>41927.848900462966</v>
      </c>
      <c r="T3833" s="16">
        <f t="shared" si="286"/>
        <v>41948.890567129631</v>
      </c>
    </row>
    <row r="3834" spans="1:20" ht="42.75" x14ac:dyDescent="0.4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3"/>
        <v>105</v>
      </c>
      <c r="P3834">
        <f t="shared" si="284"/>
        <v>139.56</v>
      </c>
      <c r="Q3834" s="11" t="s">
        <v>8315</v>
      </c>
      <c r="R3834" t="s">
        <v>8316</v>
      </c>
      <c r="S3834" s="16">
        <f t="shared" si="285"/>
        <v>42375.114988425921</v>
      </c>
      <c r="T3834" s="16">
        <f t="shared" si="286"/>
        <v>42420.114988425921</v>
      </c>
    </row>
    <row r="3835" spans="1:20" ht="42.75" x14ac:dyDescent="0.4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3"/>
        <v>117</v>
      </c>
      <c r="P3835">
        <f t="shared" si="284"/>
        <v>70</v>
      </c>
      <c r="Q3835" s="11" t="s">
        <v>8315</v>
      </c>
      <c r="R3835" t="s">
        <v>8316</v>
      </c>
      <c r="S3835" s="16">
        <f t="shared" si="285"/>
        <v>41963.872361111105</v>
      </c>
      <c r="T3835" s="16">
        <f t="shared" si="286"/>
        <v>41974.797916666663</v>
      </c>
    </row>
    <row r="3836" spans="1:20" ht="42.75" x14ac:dyDescent="0.4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3"/>
        <v>109</v>
      </c>
      <c r="P3836">
        <f t="shared" si="284"/>
        <v>57.39</v>
      </c>
      <c r="Q3836" s="11" t="s">
        <v>8315</v>
      </c>
      <c r="R3836" t="s">
        <v>8316</v>
      </c>
      <c r="S3836" s="16">
        <f t="shared" si="285"/>
        <v>42143.445219907408</v>
      </c>
      <c r="T3836" s="16">
        <f t="shared" si="286"/>
        <v>42173.445219907408</v>
      </c>
    </row>
    <row r="3837" spans="1:20" ht="42.75" x14ac:dyDescent="0.4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3"/>
        <v>160</v>
      </c>
      <c r="P3837">
        <f t="shared" si="284"/>
        <v>40</v>
      </c>
      <c r="Q3837" s="11" t="s">
        <v>8315</v>
      </c>
      <c r="R3837" t="s">
        <v>8316</v>
      </c>
      <c r="S3837" s="16">
        <f t="shared" si="285"/>
        <v>42460.94222222222</v>
      </c>
      <c r="T3837" s="16">
        <f t="shared" si="286"/>
        <v>42481.94222222222</v>
      </c>
    </row>
    <row r="3838" spans="1:20" ht="42.75" x14ac:dyDescent="0.4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3"/>
        <v>113</v>
      </c>
      <c r="P3838">
        <f t="shared" si="284"/>
        <v>64.290000000000006</v>
      </c>
      <c r="Q3838" s="11" t="s">
        <v>8315</v>
      </c>
      <c r="R3838" t="s">
        <v>8316</v>
      </c>
      <c r="S3838" s="16">
        <f t="shared" si="285"/>
        <v>42553.926527777774</v>
      </c>
      <c r="T3838" s="16">
        <f t="shared" si="286"/>
        <v>42585.172916666663</v>
      </c>
    </row>
    <row r="3839" spans="1:20" ht="28.5" x14ac:dyDescent="0.4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3"/>
        <v>102</v>
      </c>
      <c r="P3839">
        <f t="shared" si="284"/>
        <v>120.12</v>
      </c>
      <c r="Q3839" s="11" t="s">
        <v>8315</v>
      </c>
      <c r="R3839" t="s">
        <v>8316</v>
      </c>
      <c r="S3839" s="16">
        <f t="shared" si="285"/>
        <v>42152.765717592592</v>
      </c>
      <c r="T3839" s="16">
        <f t="shared" si="286"/>
        <v>42188.765717592592</v>
      </c>
    </row>
    <row r="3840" spans="1:20" ht="57" x14ac:dyDescent="0.4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3"/>
        <v>101</v>
      </c>
      <c r="P3840">
        <f t="shared" si="284"/>
        <v>1008.24</v>
      </c>
      <c r="Q3840" s="11" t="s">
        <v>8315</v>
      </c>
      <c r="R3840" t="s">
        <v>8316</v>
      </c>
      <c r="S3840" s="16">
        <f t="shared" si="285"/>
        <v>42116.710752314815</v>
      </c>
      <c r="T3840" s="16">
        <f t="shared" si="286"/>
        <v>42146.710752314815</v>
      </c>
    </row>
    <row r="3841" spans="1:20" ht="42.75" x14ac:dyDescent="0.4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3"/>
        <v>101</v>
      </c>
      <c r="P3841">
        <f t="shared" si="284"/>
        <v>63.28</v>
      </c>
      <c r="Q3841" s="11" t="s">
        <v>8315</v>
      </c>
      <c r="R3841" t="s">
        <v>8316</v>
      </c>
      <c r="S3841" s="16">
        <f t="shared" si="285"/>
        <v>42155.142638888887</v>
      </c>
      <c r="T3841" s="16">
        <f t="shared" si="286"/>
        <v>42215.142638888887</v>
      </c>
    </row>
    <row r="3842" spans="1:20" ht="42.75" x14ac:dyDescent="0.4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3"/>
        <v>6500</v>
      </c>
      <c r="P3842">
        <f t="shared" si="284"/>
        <v>21.67</v>
      </c>
      <c r="Q3842" s="11" t="s">
        <v>8315</v>
      </c>
      <c r="R3842" t="s">
        <v>8316</v>
      </c>
      <c r="S3842" s="16">
        <f t="shared" si="285"/>
        <v>42432.701724537037</v>
      </c>
      <c r="T3842" s="16">
        <f t="shared" si="286"/>
        <v>42457.660057870366</v>
      </c>
    </row>
    <row r="3843" spans="1:20" ht="42.75" x14ac:dyDescent="0.4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8">ROUND(E3843/D3843*100,0)</f>
        <v>9</v>
      </c>
      <c r="P3843">
        <f t="shared" ref="P3843:P3906" si="289">IFERROR(ROUND(E3843/L3843,2),0)</f>
        <v>25.65</v>
      </c>
      <c r="Q3843" s="11" t="s">
        <v>8315</v>
      </c>
      <c r="R3843" t="s">
        <v>8316</v>
      </c>
      <c r="S3843" s="16">
        <f t="shared" ref="S3843:S3906" si="290">(((J3843/60)/60)/24)+DATE(1970,1,1)</f>
        <v>41780.785729166666</v>
      </c>
      <c r="T3843" s="16">
        <f t="shared" ref="T3843:T3906" si="291">(((I3843/60)/60)/24)+DATE(1970,1,1)</f>
        <v>41840.785729166666</v>
      </c>
    </row>
    <row r="3844" spans="1:20" ht="42.75" x14ac:dyDescent="0.4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8"/>
        <v>22</v>
      </c>
      <c r="P3844">
        <f t="shared" si="289"/>
        <v>47.7</v>
      </c>
      <c r="Q3844" s="11" t="s">
        <v>8315</v>
      </c>
      <c r="R3844" t="s">
        <v>8316</v>
      </c>
      <c r="S3844" s="16">
        <f t="shared" si="290"/>
        <v>41740.493657407409</v>
      </c>
      <c r="T3844" s="16">
        <f t="shared" si="291"/>
        <v>41770.493657407409</v>
      </c>
    </row>
    <row r="3845" spans="1:20" ht="42.75" x14ac:dyDescent="0.4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8"/>
        <v>21</v>
      </c>
      <c r="P3845">
        <f t="shared" si="289"/>
        <v>56.05</v>
      </c>
      <c r="Q3845" s="11" t="s">
        <v>8315</v>
      </c>
      <c r="R3845" t="s">
        <v>8316</v>
      </c>
      <c r="S3845" s="16">
        <f t="shared" si="290"/>
        <v>41766.072500000002</v>
      </c>
      <c r="T3845" s="16">
        <f t="shared" si="291"/>
        <v>41791.072500000002</v>
      </c>
    </row>
    <row r="3846" spans="1:20" ht="42.75" x14ac:dyDescent="0.4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8"/>
        <v>41</v>
      </c>
      <c r="P3846">
        <f t="shared" si="289"/>
        <v>81.319999999999993</v>
      </c>
      <c r="Q3846" s="11" t="s">
        <v>8315</v>
      </c>
      <c r="R3846" t="s">
        <v>8316</v>
      </c>
      <c r="S3846" s="16">
        <f t="shared" si="290"/>
        <v>41766.617291666669</v>
      </c>
      <c r="T3846" s="16">
        <f t="shared" si="291"/>
        <v>41793.290972222225</v>
      </c>
    </row>
    <row r="3847" spans="1:20" ht="57" x14ac:dyDescent="0.4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8"/>
        <v>2</v>
      </c>
      <c r="P3847">
        <f t="shared" si="289"/>
        <v>70.17</v>
      </c>
      <c r="Q3847" s="11" t="s">
        <v>8315</v>
      </c>
      <c r="R3847" t="s">
        <v>8316</v>
      </c>
      <c r="S3847" s="16">
        <f t="shared" si="290"/>
        <v>42248.627013888887</v>
      </c>
      <c r="T3847" s="16">
        <f t="shared" si="291"/>
        <v>42278.627013888887</v>
      </c>
    </row>
    <row r="3848" spans="1:20" ht="42.75" x14ac:dyDescent="0.4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8"/>
        <v>3</v>
      </c>
      <c r="P3848">
        <f t="shared" si="289"/>
        <v>23.63</v>
      </c>
      <c r="Q3848" s="11" t="s">
        <v>8315</v>
      </c>
      <c r="R3848" t="s">
        <v>8316</v>
      </c>
      <c r="S3848" s="16">
        <f t="shared" si="290"/>
        <v>41885.221550925926</v>
      </c>
      <c r="T3848" s="16">
        <f t="shared" si="291"/>
        <v>41916.290972222225</v>
      </c>
    </row>
    <row r="3849" spans="1:20" ht="42.75" x14ac:dyDescent="0.4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8"/>
        <v>16</v>
      </c>
      <c r="P3849">
        <f t="shared" si="289"/>
        <v>188.56</v>
      </c>
      <c r="Q3849" s="11" t="s">
        <v>8315</v>
      </c>
      <c r="R3849" t="s">
        <v>8316</v>
      </c>
      <c r="S3849" s="16">
        <f t="shared" si="290"/>
        <v>42159.224432870367</v>
      </c>
      <c r="T3849" s="16">
        <f t="shared" si="291"/>
        <v>42204.224432870367</v>
      </c>
    </row>
    <row r="3850" spans="1:20" ht="42.75" x14ac:dyDescent="0.4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8"/>
        <v>16</v>
      </c>
      <c r="P3850">
        <f t="shared" si="289"/>
        <v>49.51</v>
      </c>
      <c r="Q3850" s="11" t="s">
        <v>8315</v>
      </c>
      <c r="R3850" t="s">
        <v>8316</v>
      </c>
      <c r="S3850" s="16">
        <f t="shared" si="290"/>
        <v>42265.817002314812</v>
      </c>
      <c r="T3850" s="16">
        <f t="shared" si="291"/>
        <v>42295.817002314812</v>
      </c>
    </row>
    <row r="3851" spans="1:20" ht="42.75" x14ac:dyDescent="0.4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8"/>
        <v>7</v>
      </c>
      <c r="P3851">
        <f t="shared" si="289"/>
        <v>75.459999999999994</v>
      </c>
      <c r="Q3851" s="11" t="s">
        <v>8315</v>
      </c>
      <c r="R3851" t="s">
        <v>8316</v>
      </c>
      <c r="S3851" s="16">
        <f t="shared" si="290"/>
        <v>42136.767175925925</v>
      </c>
      <c r="T3851" s="16">
        <f t="shared" si="291"/>
        <v>42166.767175925925</v>
      </c>
    </row>
    <row r="3852" spans="1:20" ht="28.5" x14ac:dyDescent="0.4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8"/>
        <v>4</v>
      </c>
      <c r="P3852">
        <f t="shared" si="289"/>
        <v>9.5</v>
      </c>
      <c r="Q3852" s="11" t="s">
        <v>8315</v>
      </c>
      <c r="R3852" t="s">
        <v>8316</v>
      </c>
      <c r="S3852" s="16">
        <f t="shared" si="290"/>
        <v>41975.124340277776</v>
      </c>
      <c r="T3852" s="16">
        <f t="shared" si="291"/>
        <v>42005.124340277776</v>
      </c>
    </row>
    <row r="3853" spans="1:20" ht="42.75" x14ac:dyDescent="0.4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8"/>
        <v>34</v>
      </c>
      <c r="P3853">
        <f t="shared" si="289"/>
        <v>35.5</v>
      </c>
      <c r="Q3853" s="11" t="s">
        <v>8315</v>
      </c>
      <c r="R3853" t="s">
        <v>8316</v>
      </c>
      <c r="S3853" s="16">
        <f t="shared" si="290"/>
        <v>42172.439571759256</v>
      </c>
      <c r="T3853" s="16">
        <f t="shared" si="291"/>
        <v>42202.439571759256</v>
      </c>
    </row>
    <row r="3854" spans="1:20" ht="42.75" x14ac:dyDescent="0.4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8"/>
        <v>0</v>
      </c>
      <c r="P3854">
        <f t="shared" si="289"/>
        <v>10</v>
      </c>
      <c r="Q3854" s="11" t="s">
        <v>8315</v>
      </c>
      <c r="R3854" t="s">
        <v>8316</v>
      </c>
      <c r="S3854" s="16">
        <f t="shared" si="290"/>
        <v>42065.190694444449</v>
      </c>
      <c r="T3854" s="16">
        <f t="shared" si="291"/>
        <v>42090.149027777778</v>
      </c>
    </row>
    <row r="3855" spans="1:20" ht="28.5" x14ac:dyDescent="0.4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8"/>
        <v>0</v>
      </c>
      <c r="P3855">
        <f t="shared" si="289"/>
        <v>13</v>
      </c>
      <c r="Q3855" s="11" t="s">
        <v>8315</v>
      </c>
      <c r="R3855" t="s">
        <v>8316</v>
      </c>
      <c r="S3855" s="16">
        <f t="shared" si="290"/>
        <v>41848.84002314815</v>
      </c>
      <c r="T3855" s="16">
        <f t="shared" si="291"/>
        <v>41883.84002314815</v>
      </c>
    </row>
    <row r="3856" spans="1:20" ht="28.5" x14ac:dyDescent="0.4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8"/>
        <v>16</v>
      </c>
      <c r="P3856">
        <f t="shared" si="289"/>
        <v>89.4</v>
      </c>
      <c r="Q3856" s="11" t="s">
        <v>8315</v>
      </c>
      <c r="R3856" t="s">
        <v>8316</v>
      </c>
      <c r="S3856" s="16">
        <f t="shared" si="290"/>
        <v>42103.884930555556</v>
      </c>
      <c r="T3856" s="16">
        <f t="shared" si="291"/>
        <v>42133.884930555556</v>
      </c>
    </row>
    <row r="3857" spans="1:21" ht="42.75" x14ac:dyDescent="0.4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8"/>
        <v>3</v>
      </c>
      <c r="P3857">
        <f t="shared" si="289"/>
        <v>25</v>
      </c>
      <c r="Q3857" s="11" t="s">
        <v>8315</v>
      </c>
      <c r="R3857" t="s">
        <v>8316</v>
      </c>
      <c r="S3857" s="16">
        <f t="shared" si="290"/>
        <v>42059.970729166671</v>
      </c>
      <c r="T3857" s="16">
        <f t="shared" si="291"/>
        <v>42089.929062499999</v>
      </c>
    </row>
    <row r="3858" spans="1:21" ht="42.75" x14ac:dyDescent="0.4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8"/>
        <v>0</v>
      </c>
      <c r="P3858">
        <f t="shared" si="289"/>
        <v>1</v>
      </c>
      <c r="Q3858" s="11" t="s">
        <v>8315</v>
      </c>
      <c r="R3858" t="s">
        <v>8316</v>
      </c>
      <c r="S3858" s="16">
        <f t="shared" si="290"/>
        <v>42041.743090277778</v>
      </c>
      <c r="T3858" s="16">
        <f t="shared" si="291"/>
        <v>42071.701423611114</v>
      </c>
    </row>
    <row r="3859" spans="1:21" ht="42.75" x14ac:dyDescent="0.4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8"/>
        <v>5</v>
      </c>
      <c r="P3859">
        <f t="shared" si="289"/>
        <v>65</v>
      </c>
      <c r="Q3859" s="11" t="s">
        <v>8315</v>
      </c>
      <c r="R3859" t="s">
        <v>8316</v>
      </c>
      <c r="S3859" s="16">
        <f t="shared" si="290"/>
        <v>41829.73715277778</v>
      </c>
      <c r="T3859" s="16">
        <f t="shared" si="291"/>
        <v>41852.716666666667</v>
      </c>
    </row>
    <row r="3860" spans="1:21" ht="57" x14ac:dyDescent="0.4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8"/>
        <v>2</v>
      </c>
      <c r="P3860">
        <f t="shared" si="289"/>
        <v>10</v>
      </c>
      <c r="Q3860" s="11" t="s">
        <v>8315</v>
      </c>
      <c r="R3860" t="s">
        <v>8316</v>
      </c>
      <c r="S3860" s="16">
        <f t="shared" si="290"/>
        <v>42128.431064814817</v>
      </c>
      <c r="T3860" s="16">
        <f t="shared" si="291"/>
        <v>42146.875</v>
      </c>
    </row>
    <row r="3861" spans="1:21" ht="42.75" x14ac:dyDescent="0.4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8"/>
        <v>0</v>
      </c>
      <c r="P3861">
        <f t="shared" si="289"/>
        <v>1</v>
      </c>
      <c r="Q3861" s="11" t="s">
        <v>8315</v>
      </c>
      <c r="R3861" t="s">
        <v>8316</v>
      </c>
      <c r="S3861" s="16">
        <f t="shared" si="290"/>
        <v>41789.893599537041</v>
      </c>
      <c r="T3861" s="16">
        <f t="shared" si="291"/>
        <v>41815.875</v>
      </c>
    </row>
    <row r="3862" spans="1:21" ht="42.75" x14ac:dyDescent="0.4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8"/>
        <v>18</v>
      </c>
      <c r="P3862">
        <f t="shared" si="289"/>
        <v>81.540000000000006</v>
      </c>
      <c r="Q3862" s="11" t="s">
        <v>8315</v>
      </c>
      <c r="R3862" t="s">
        <v>8316</v>
      </c>
      <c r="S3862" s="16">
        <f t="shared" si="290"/>
        <v>41833.660995370366</v>
      </c>
      <c r="T3862" s="16">
        <f t="shared" si="291"/>
        <v>41863.660995370366</v>
      </c>
    </row>
    <row r="3863" spans="1:21" x14ac:dyDescent="0.4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8"/>
        <v>5</v>
      </c>
      <c r="P3863">
        <f t="shared" si="289"/>
        <v>100</v>
      </c>
      <c r="Q3863" s="11" t="s">
        <v>8315</v>
      </c>
      <c r="R3863" t="s">
        <v>8316</v>
      </c>
      <c r="S3863" s="16">
        <f t="shared" si="290"/>
        <v>41914.590011574073</v>
      </c>
      <c r="T3863" s="16">
        <f t="shared" si="291"/>
        <v>41955.907638888893</v>
      </c>
    </row>
    <row r="3864" spans="1:21" ht="28.5" x14ac:dyDescent="0.4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8"/>
        <v>0</v>
      </c>
      <c r="P3864">
        <f t="shared" si="289"/>
        <v>1</v>
      </c>
      <c r="Q3864" s="11" t="s">
        <v>8315</v>
      </c>
      <c r="R3864" t="s">
        <v>8316</v>
      </c>
      <c r="S3864" s="16">
        <f t="shared" si="290"/>
        <v>42611.261064814811</v>
      </c>
      <c r="T3864" s="16">
        <f t="shared" si="291"/>
        <v>42625.707638888889</v>
      </c>
    </row>
    <row r="3865" spans="1:21" ht="42.75" x14ac:dyDescent="0.4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8"/>
        <v>0</v>
      </c>
      <c r="P3865">
        <f t="shared" si="289"/>
        <v>0</v>
      </c>
      <c r="Q3865" s="11" t="s">
        <v>8315</v>
      </c>
      <c r="R3865" t="s">
        <v>8316</v>
      </c>
      <c r="S3865" s="16">
        <f t="shared" si="290"/>
        <v>42253.633159722223</v>
      </c>
      <c r="T3865" s="16">
        <f t="shared" si="291"/>
        <v>42313.674826388888</v>
      </c>
    </row>
    <row r="3866" spans="1:21" ht="42.75" x14ac:dyDescent="0.4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8"/>
        <v>1</v>
      </c>
      <c r="P3866">
        <f t="shared" si="289"/>
        <v>20</v>
      </c>
      <c r="Q3866" s="11" t="s">
        <v>8315</v>
      </c>
      <c r="R3866" t="s">
        <v>8316</v>
      </c>
      <c r="S3866" s="16">
        <f t="shared" si="290"/>
        <v>42295.891828703709</v>
      </c>
      <c r="T3866" s="16">
        <f t="shared" si="291"/>
        <v>42325.933495370366</v>
      </c>
    </row>
    <row r="3867" spans="1:21" ht="42.75" x14ac:dyDescent="0.4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8"/>
        <v>27</v>
      </c>
      <c r="P3867">
        <f t="shared" si="289"/>
        <v>46.43</v>
      </c>
      <c r="Q3867" s="11" t="s">
        <v>8315</v>
      </c>
      <c r="R3867" t="s">
        <v>8316</v>
      </c>
      <c r="S3867" s="16">
        <f t="shared" si="290"/>
        <v>41841.651597222226</v>
      </c>
      <c r="T3867" s="16">
        <f t="shared" si="291"/>
        <v>41881.229166666664</v>
      </c>
    </row>
    <row r="3868" spans="1:21" ht="28.5" x14ac:dyDescent="0.4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8"/>
        <v>1</v>
      </c>
      <c r="P3868">
        <f t="shared" si="289"/>
        <v>5.5</v>
      </c>
      <c r="Q3868" s="11" t="s">
        <v>8315</v>
      </c>
      <c r="R3868" t="s">
        <v>8316</v>
      </c>
      <c r="S3868" s="16">
        <f t="shared" si="290"/>
        <v>42402.947002314817</v>
      </c>
      <c r="T3868" s="16">
        <f t="shared" si="291"/>
        <v>42452.145138888889</v>
      </c>
    </row>
    <row r="3869" spans="1:21" ht="42.75" x14ac:dyDescent="0.4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8"/>
        <v>13</v>
      </c>
      <c r="P3869">
        <f t="shared" si="289"/>
        <v>50.2</v>
      </c>
      <c r="Q3869" s="11" t="s">
        <v>8315</v>
      </c>
      <c r="R3869" t="s">
        <v>8316</v>
      </c>
      <c r="S3869" s="16">
        <f t="shared" si="290"/>
        <v>42509.814108796301</v>
      </c>
      <c r="T3869" s="16">
        <f t="shared" si="291"/>
        <v>42539.814108796301</v>
      </c>
    </row>
    <row r="3870" spans="1:21" x14ac:dyDescent="0.4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8"/>
        <v>0</v>
      </c>
      <c r="P3870">
        <f t="shared" si="289"/>
        <v>10</v>
      </c>
      <c r="Q3870" s="11" t="s">
        <v>8315</v>
      </c>
      <c r="R3870" t="s">
        <v>8357</v>
      </c>
      <c r="S3870" s="16">
        <f t="shared" si="290"/>
        <v>41865.659780092588</v>
      </c>
      <c r="T3870" s="16">
        <f t="shared" si="291"/>
        <v>41890.659780092588</v>
      </c>
      <c r="U3870">
        <f>YEAR(T3870)</f>
        <v>2014</v>
      </c>
    </row>
    <row r="3871" spans="1:21" ht="28.5" x14ac:dyDescent="0.4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8"/>
        <v>3</v>
      </c>
      <c r="P3871">
        <f t="shared" si="289"/>
        <v>30.13</v>
      </c>
      <c r="Q3871" s="11" t="s">
        <v>8315</v>
      </c>
      <c r="R3871" t="s">
        <v>8357</v>
      </c>
      <c r="S3871" s="16">
        <f t="shared" si="290"/>
        <v>42047.724444444444</v>
      </c>
      <c r="T3871" s="16">
        <f t="shared" si="291"/>
        <v>42077.132638888885</v>
      </c>
    </row>
    <row r="3872" spans="1:21" ht="42.75" x14ac:dyDescent="0.4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8"/>
        <v>15</v>
      </c>
      <c r="P3872">
        <f t="shared" si="289"/>
        <v>150</v>
      </c>
      <c r="Q3872" s="11" t="s">
        <v>8315</v>
      </c>
      <c r="R3872" t="s">
        <v>8357</v>
      </c>
      <c r="S3872" s="16">
        <f t="shared" si="290"/>
        <v>41793.17219907407</v>
      </c>
      <c r="T3872" s="16">
        <f t="shared" si="291"/>
        <v>41823.17219907407</v>
      </c>
    </row>
    <row r="3873" spans="1:21" ht="28.5" x14ac:dyDescent="0.4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8"/>
        <v>3</v>
      </c>
      <c r="P3873">
        <f t="shared" si="289"/>
        <v>13.33</v>
      </c>
      <c r="Q3873" s="11" t="s">
        <v>8315</v>
      </c>
      <c r="R3873" t="s">
        <v>8357</v>
      </c>
      <c r="S3873" s="16">
        <f t="shared" si="290"/>
        <v>42763.780671296292</v>
      </c>
      <c r="T3873" s="16">
        <f t="shared" si="291"/>
        <v>42823.739004629635</v>
      </c>
    </row>
    <row r="3874" spans="1:21" ht="42.75" x14ac:dyDescent="0.4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8"/>
        <v>0</v>
      </c>
      <c r="P3874">
        <f t="shared" si="289"/>
        <v>0</v>
      </c>
      <c r="Q3874" s="11" t="s">
        <v>8315</v>
      </c>
      <c r="R3874" t="s">
        <v>8357</v>
      </c>
      <c r="S3874" s="16">
        <f t="shared" si="290"/>
        <v>42180.145787037036</v>
      </c>
      <c r="T3874" s="16">
        <f t="shared" si="291"/>
        <v>42230.145787037036</v>
      </c>
    </row>
    <row r="3875" spans="1:21" ht="42.75" x14ac:dyDescent="0.4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8"/>
        <v>0</v>
      </c>
      <c r="P3875">
        <f t="shared" si="289"/>
        <v>0</v>
      </c>
      <c r="Q3875" s="11" t="s">
        <v>8315</v>
      </c>
      <c r="R3875" t="s">
        <v>8357</v>
      </c>
      <c r="S3875" s="16">
        <f t="shared" si="290"/>
        <v>42255.696006944447</v>
      </c>
      <c r="T3875" s="16">
        <f t="shared" si="291"/>
        <v>42285.696006944447</v>
      </c>
    </row>
    <row r="3876" spans="1:21" ht="42.75" x14ac:dyDescent="0.4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8"/>
        <v>0</v>
      </c>
      <c r="P3876">
        <f t="shared" si="289"/>
        <v>0</v>
      </c>
      <c r="Q3876" s="11" t="s">
        <v>8315</v>
      </c>
      <c r="R3876" t="s">
        <v>8357</v>
      </c>
      <c r="S3876" s="16">
        <f t="shared" si="290"/>
        <v>42007.016458333332</v>
      </c>
      <c r="T3876" s="16">
        <f t="shared" si="291"/>
        <v>42028.041666666672</v>
      </c>
    </row>
    <row r="3877" spans="1:21" ht="42.75" x14ac:dyDescent="0.4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8"/>
        <v>0</v>
      </c>
      <c r="P3877">
        <f t="shared" si="289"/>
        <v>0</v>
      </c>
      <c r="Q3877" s="11" t="s">
        <v>8315</v>
      </c>
      <c r="R3877" t="s">
        <v>8357</v>
      </c>
      <c r="S3877" s="16">
        <f t="shared" si="290"/>
        <v>42615.346817129626</v>
      </c>
      <c r="T3877" s="16">
        <f t="shared" si="291"/>
        <v>42616.416666666672</v>
      </c>
    </row>
    <row r="3878" spans="1:21" ht="42.75" x14ac:dyDescent="0.4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8"/>
        <v>53</v>
      </c>
      <c r="P3878">
        <f t="shared" si="289"/>
        <v>44.76</v>
      </c>
      <c r="Q3878" s="11" t="s">
        <v>8315</v>
      </c>
      <c r="R3878" t="s">
        <v>8357</v>
      </c>
      <c r="S3878" s="16">
        <f t="shared" si="290"/>
        <v>42372.624166666668</v>
      </c>
      <c r="T3878" s="16">
        <f t="shared" si="291"/>
        <v>42402.624166666668</v>
      </c>
      <c r="U3878">
        <f>YEAR(T3878)</f>
        <v>2016</v>
      </c>
    </row>
    <row r="3879" spans="1:21" ht="42.75" x14ac:dyDescent="0.4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8"/>
        <v>5</v>
      </c>
      <c r="P3879">
        <f t="shared" si="289"/>
        <v>88.64</v>
      </c>
      <c r="Q3879" s="11" t="s">
        <v>8315</v>
      </c>
      <c r="R3879" t="s">
        <v>8357</v>
      </c>
      <c r="S3879" s="16">
        <f t="shared" si="290"/>
        <v>42682.67768518519</v>
      </c>
      <c r="T3879" s="16">
        <f t="shared" si="291"/>
        <v>42712.67768518519</v>
      </c>
    </row>
    <row r="3880" spans="1:21" ht="42.75" x14ac:dyDescent="0.4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8"/>
        <v>0</v>
      </c>
      <c r="P3880">
        <f t="shared" si="289"/>
        <v>10</v>
      </c>
      <c r="Q3880" s="11" t="s">
        <v>8315</v>
      </c>
      <c r="R3880" t="s">
        <v>8357</v>
      </c>
      <c r="S3880" s="16">
        <f t="shared" si="290"/>
        <v>42154.818819444445</v>
      </c>
      <c r="T3880" s="16">
        <f t="shared" si="291"/>
        <v>42185.165972222225</v>
      </c>
    </row>
    <row r="3881" spans="1:21" ht="42.75" x14ac:dyDescent="0.4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8"/>
        <v>0</v>
      </c>
      <c r="P3881">
        <f t="shared" si="289"/>
        <v>0</v>
      </c>
      <c r="Q3881" s="11" t="s">
        <v>8315</v>
      </c>
      <c r="R3881" t="s">
        <v>8357</v>
      </c>
      <c r="S3881" s="16">
        <f t="shared" si="290"/>
        <v>41999.861064814817</v>
      </c>
      <c r="T3881" s="16">
        <f t="shared" si="291"/>
        <v>42029.861064814817</v>
      </c>
      <c r="U3881">
        <f t="shared" ref="U3881:U3882" si="292">YEAR(T3881)</f>
        <v>2015</v>
      </c>
    </row>
    <row r="3882" spans="1:21" ht="42.75" x14ac:dyDescent="0.4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8"/>
        <v>13</v>
      </c>
      <c r="P3882">
        <f t="shared" si="289"/>
        <v>57.65</v>
      </c>
      <c r="Q3882" s="11" t="s">
        <v>8315</v>
      </c>
      <c r="R3882" t="s">
        <v>8357</v>
      </c>
      <c r="S3882" s="16">
        <f t="shared" si="290"/>
        <v>41815.815046296295</v>
      </c>
      <c r="T3882" s="16">
        <f t="shared" si="291"/>
        <v>41850.958333333336</v>
      </c>
      <c r="U3882">
        <f t="shared" si="292"/>
        <v>2014</v>
      </c>
    </row>
    <row r="3883" spans="1:21" ht="28.5" x14ac:dyDescent="0.4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8"/>
        <v>5</v>
      </c>
      <c r="P3883">
        <f t="shared" si="289"/>
        <v>25</v>
      </c>
      <c r="Q3883" s="11" t="s">
        <v>8315</v>
      </c>
      <c r="R3883" t="s">
        <v>8357</v>
      </c>
      <c r="S3883" s="16">
        <f t="shared" si="290"/>
        <v>42756.018506944441</v>
      </c>
      <c r="T3883" s="16">
        <f t="shared" si="291"/>
        <v>42786.018506944441</v>
      </c>
    </row>
    <row r="3884" spans="1:21" ht="42.75" x14ac:dyDescent="0.4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8"/>
        <v>0</v>
      </c>
      <c r="P3884">
        <f t="shared" si="289"/>
        <v>0</v>
      </c>
      <c r="Q3884" s="11" t="s">
        <v>8315</v>
      </c>
      <c r="R3884" t="s">
        <v>8357</v>
      </c>
      <c r="S3884" s="16">
        <f t="shared" si="290"/>
        <v>42373.983449074076</v>
      </c>
      <c r="T3884" s="16">
        <f t="shared" si="291"/>
        <v>42400.960416666669</v>
      </c>
    </row>
    <row r="3885" spans="1:21" ht="57" x14ac:dyDescent="0.4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8"/>
        <v>0</v>
      </c>
      <c r="P3885">
        <f t="shared" si="289"/>
        <v>0</v>
      </c>
      <c r="Q3885" s="11" t="s">
        <v>8315</v>
      </c>
      <c r="R3885" t="s">
        <v>8357</v>
      </c>
      <c r="S3885" s="16">
        <f t="shared" si="290"/>
        <v>41854.602650462963</v>
      </c>
      <c r="T3885" s="16">
        <f t="shared" si="291"/>
        <v>41884.602650462963</v>
      </c>
      <c r="U3885">
        <f>YEAR(T3885)</f>
        <v>2014</v>
      </c>
    </row>
    <row r="3886" spans="1:21" ht="42.75" x14ac:dyDescent="0.4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8"/>
        <v>0</v>
      </c>
      <c r="P3886">
        <f t="shared" si="289"/>
        <v>0</v>
      </c>
      <c r="Q3886" s="11" t="s">
        <v>8315</v>
      </c>
      <c r="R3886" t="s">
        <v>8357</v>
      </c>
      <c r="S3886" s="16">
        <f t="shared" si="290"/>
        <v>42065.791574074072</v>
      </c>
      <c r="T3886" s="16">
        <f t="shared" si="291"/>
        <v>42090.749907407408</v>
      </c>
    </row>
    <row r="3887" spans="1:21" ht="42.75" x14ac:dyDescent="0.4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8"/>
        <v>0</v>
      </c>
      <c r="P3887">
        <f t="shared" si="289"/>
        <v>0</v>
      </c>
      <c r="Q3887" s="11" t="s">
        <v>8315</v>
      </c>
      <c r="R3887" t="s">
        <v>8357</v>
      </c>
      <c r="S3887" s="16">
        <f t="shared" si="290"/>
        <v>42469.951284722221</v>
      </c>
      <c r="T3887" s="16">
        <f t="shared" si="291"/>
        <v>42499.951284722221</v>
      </c>
    </row>
    <row r="3888" spans="1:21" x14ac:dyDescent="0.4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8"/>
        <v>0</v>
      </c>
      <c r="P3888">
        <f t="shared" si="289"/>
        <v>0</v>
      </c>
      <c r="Q3888" s="11" t="s">
        <v>8315</v>
      </c>
      <c r="R3888" t="s">
        <v>8357</v>
      </c>
      <c r="S3888" s="16">
        <f t="shared" si="290"/>
        <v>41954.228032407409</v>
      </c>
      <c r="T3888" s="16">
        <f t="shared" si="291"/>
        <v>41984.228032407409</v>
      </c>
    </row>
    <row r="3889" spans="1:20" ht="42.75" x14ac:dyDescent="0.4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8"/>
        <v>2</v>
      </c>
      <c r="P3889">
        <f t="shared" si="289"/>
        <v>17.5</v>
      </c>
      <c r="Q3889" s="11" t="s">
        <v>8315</v>
      </c>
      <c r="R3889" t="s">
        <v>8357</v>
      </c>
      <c r="S3889" s="16">
        <f t="shared" si="290"/>
        <v>42079.857974537037</v>
      </c>
      <c r="T3889" s="16">
        <f t="shared" si="291"/>
        <v>42125.916666666672</v>
      </c>
    </row>
    <row r="3890" spans="1:20" ht="42.75" x14ac:dyDescent="0.4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8"/>
        <v>27</v>
      </c>
      <c r="P3890">
        <f t="shared" si="289"/>
        <v>38.71</v>
      </c>
      <c r="Q3890" s="11" t="s">
        <v>8315</v>
      </c>
      <c r="R3890" t="s">
        <v>8316</v>
      </c>
      <c r="S3890" s="16">
        <f t="shared" si="290"/>
        <v>42762.545810185184</v>
      </c>
      <c r="T3890" s="16">
        <f t="shared" si="291"/>
        <v>42792.545810185184</v>
      </c>
    </row>
    <row r="3891" spans="1:20" ht="42.75" x14ac:dyDescent="0.4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8"/>
        <v>1</v>
      </c>
      <c r="P3891">
        <f t="shared" si="289"/>
        <v>13.11</v>
      </c>
      <c r="Q3891" s="11" t="s">
        <v>8315</v>
      </c>
      <c r="R3891" t="s">
        <v>8316</v>
      </c>
      <c r="S3891" s="16">
        <f t="shared" si="290"/>
        <v>41977.004976851851</v>
      </c>
      <c r="T3891" s="16">
        <f t="shared" si="291"/>
        <v>42008.976388888885</v>
      </c>
    </row>
    <row r="3892" spans="1:20" ht="42.75" x14ac:dyDescent="0.4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8"/>
        <v>17</v>
      </c>
      <c r="P3892">
        <f t="shared" si="289"/>
        <v>315.5</v>
      </c>
      <c r="Q3892" s="11" t="s">
        <v>8315</v>
      </c>
      <c r="R3892" t="s">
        <v>8316</v>
      </c>
      <c r="S3892" s="16">
        <f t="shared" si="290"/>
        <v>42171.758611111116</v>
      </c>
      <c r="T3892" s="16">
        <f t="shared" si="291"/>
        <v>42231.758611111116</v>
      </c>
    </row>
    <row r="3893" spans="1:20" ht="28.5" x14ac:dyDescent="0.4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8"/>
        <v>33</v>
      </c>
      <c r="P3893">
        <f t="shared" si="289"/>
        <v>37.14</v>
      </c>
      <c r="Q3893" s="11" t="s">
        <v>8315</v>
      </c>
      <c r="R3893" t="s">
        <v>8316</v>
      </c>
      <c r="S3893" s="16">
        <f t="shared" si="290"/>
        <v>42056.1324537037</v>
      </c>
      <c r="T3893" s="16">
        <f t="shared" si="291"/>
        <v>42086.207638888889</v>
      </c>
    </row>
    <row r="3894" spans="1:20" ht="42.75" x14ac:dyDescent="0.4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8"/>
        <v>0</v>
      </c>
      <c r="P3894">
        <f t="shared" si="289"/>
        <v>0</v>
      </c>
      <c r="Q3894" s="11" t="s">
        <v>8315</v>
      </c>
      <c r="R3894" t="s">
        <v>8316</v>
      </c>
      <c r="S3894" s="16">
        <f t="shared" si="290"/>
        <v>41867.652280092596</v>
      </c>
      <c r="T3894" s="16">
        <f t="shared" si="291"/>
        <v>41875.291666666664</v>
      </c>
    </row>
    <row r="3895" spans="1:20" ht="42.75" x14ac:dyDescent="0.4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8"/>
        <v>22</v>
      </c>
      <c r="P3895">
        <f t="shared" si="289"/>
        <v>128.27000000000001</v>
      </c>
      <c r="Q3895" s="11" t="s">
        <v>8315</v>
      </c>
      <c r="R3895" t="s">
        <v>8316</v>
      </c>
      <c r="S3895" s="16">
        <f t="shared" si="290"/>
        <v>41779.657870370371</v>
      </c>
      <c r="T3895" s="16">
        <f t="shared" si="291"/>
        <v>41821.25</v>
      </c>
    </row>
    <row r="3896" spans="1:20" ht="42.75" x14ac:dyDescent="0.4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8"/>
        <v>3</v>
      </c>
      <c r="P3896">
        <f t="shared" si="289"/>
        <v>47.27</v>
      </c>
      <c r="Q3896" s="11" t="s">
        <v>8315</v>
      </c>
      <c r="R3896" t="s">
        <v>8316</v>
      </c>
      <c r="S3896" s="16">
        <f t="shared" si="290"/>
        <v>42679.958472222221</v>
      </c>
      <c r="T3896" s="16">
        <f t="shared" si="291"/>
        <v>42710.207638888889</v>
      </c>
    </row>
    <row r="3897" spans="1:20" ht="42.75" x14ac:dyDescent="0.4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8"/>
        <v>5</v>
      </c>
      <c r="P3897">
        <f t="shared" si="289"/>
        <v>50</v>
      </c>
      <c r="Q3897" s="11" t="s">
        <v>8315</v>
      </c>
      <c r="R3897" t="s">
        <v>8316</v>
      </c>
      <c r="S3897" s="16">
        <f t="shared" si="290"/>
        <v>42032.250208333338</v>
      </c>
      <c r="T3897" s="16">
        <f t="shared" si="291"/>
        <v>42063.250208333338</v>
      </c>
    </row>
    <row r="3898" spans="1:20" ht="42.75" x14ac:dyDescent="0.4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8"/>
        <v>11</v>
      </c>
      <c r="P3898">
        <f t="shared" si="289"/>
        <v>42.5</v>
      </c>
      <c r="Q3898" s="11" t="s">
        <v>8315</v>
      </c>
      <c r="R3898" t="s">
        <v>8316</v>
      </c>
      <c r="S3898" s="16">
        <f t="shared" si="290"/>
        <v>41793.191875000004</v>
      </c>
      <c r="T3898" s="16">
        <f t="shared" si="291"/>
        <v>41807.191875000004</v>
      </c>
    </row>
    <row r="3899" spans="1:20" ht="42.75" x14ac:dyDescent="0.4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8"/>
        <v>18</v>
      </c>
      <c r="P3899">
        <f t="shared" si="289"/>
        <v>44</v>
      </c>
      <c r="Q3899" s="11" t="s">
        <v>8315</v>
      </c>
      <c r="R3899" t="s">
        <v>8316</v>
      </c>
      <c r="S3899" s="16">
        <f t="shared" si="290"/>
        <v>41982.87364583333</v>
      </c>
      <c r="T3899" s="16">
        <f t="shared" si="291"/>
        <v>42012.87364583333</v>
      </c>
    </row>
    <row r="3900" spans="1:20" ht="57" x14ac:dyDescent="0.4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8"/>
        <v>33</v>
      </c>
      <c r="P3900">
        <f t="shared" si="289"/>
        <v>50.88</v>
      </c>
      <c r="Q3900" s="11" t="s">
        <v>8315</v>
      </c>
      <c r="R3900" t="s">
        <v>8316</v>
      </c>
      <c r="S3900" s="16">
        <f t="shared" si="290"/>
        <v>42193.482291666667</v>
      </c>
      <c r="T3900" s="16">
        <f t="shared" si="291"/>
        <v>42233.666666666672</v>
      </c>
    </row>
    <row r="3901" spans="1:20" ht="42.75" x14ac:dyDescent="0.4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8"/>
        <v>1</v>
      </c>
      <c r="P3901">
        <f t="shared" si="289"/>
        <v>62.5</v>
      </c>
      <c r="Q3901" s="11" t="s">
        <v>8315</v>
      </c>
      <c r="R3901" t="s">
        <v>8316</v>
      </c>
      <c r="S3901" s="16">
        <f t="shared" si="290"/>
        <v>41843.775011574071</v>
      </c>
      <c r="T3901" s="16">
        <f t="shared" si="291"/>
        <v>41863.775011574071</v>
      </c>
    </row>
    <row r="3902" spans="1:20" ht="28.5" x14ac:dyDescent="0.4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8"/>
        <v>5</v>
      </c>
      <c r="P3902">
        <f t="shared" si="289"/>
        <v>27</v>
      </c>
      <c r="Q3902" s="11" t="s">
        <v>8315</v>
      </c>
      <c r="R3902" t="s">
        <v>8316</v>
      </c>
      <c r="S3902" s="16">
        <f t="shared" si="290"/>
        <v>42136.092488425929</v>
      </c>
      <c r="T3902" s="16">
        <f t="shared" si="291"/>
        <v>42166.092488425929</v>
      </c>
    </row>
    <row r="3903" spans="1:20" ht="42.75" x14ac:dyDescent="0.4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8"/>
        <v>1</v>
      </c>
      <c r="P3903">
        <f t="shared" si="289"/>
        <v>25</v>
      </c>
      <c r="Q3903" s="11" t="s">
        <v>8315</v>
      </c>
      <c r="R3903" t="s">
        <v>8316</v>
      </c>
      <c r="S3903" s="16">
        <f t="shared" si="290"/>
        <v>42317.826377314821</v>
      </c>
      <c r="T3903" s="16">
        <f t="shared" si="291"/>
        <v>42357.826377314821</v>
      </c>
    </row>
    <row r="3904" spans="1:20" ht="42.75" x14ac:dyDescent="0.4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8"/>
        <v>49</v>
      </c>
      <c r="P3904">
        <f t="shared" si="289"/>
        <v>47.26</v>
      </c>
      <c r="Q3904" s="11" t="s">
        <v>8315</v>
      </c>
      <c r="R3904" t="s">
        <v>8316</v>
      </c>
      <c r="S3904" s="16">
        <f t="shared" si="290"/>
        <v>42663.468078703707</v>
      </c>
      <c r="T3904" s="16">
        <f t="shared" si="291"/>
        <v>42688.509745370371</v>
      </c>
    </row>
    <row r="3905" spans="1:20" ht="57" x14ac:dyDescent="0.4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8"/>
        <v>0</v>
      </c>
      <c r="P3905">
        <f t="shared" si="289"/>
        <v>0</v>
      </c>
      <c r="Q3905" s="11" t="s">
        <v>8315</v>
      </c>
      <c r="R3905" t="s">
        <v>8316</v>
      </c>
      <c r="S3905" s="16">
        <f t="shared" si="290"/>
        <v>42186.01116898148</v>
      </c>
      <c r="T3905" s="16">
        <f t="shared" si="291"/>
        <v>42230.818055555559</v>
      </c>
    </row>
    <row r="3906" spans="1:20" x14ac:dyDescent="0.4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8"/>
        <v>0</v>
      </c>
      <c r="P3906">
        <f t="shared" si="289"/>
        <v>1.5</v>
      </c>
      <c r="Q3906" s="11" t="s">
        <v>8315</v>
      </c>
      <c r="R3906" t="s">
        <v>8316</v>
      </c>
      <c r="S3906" s="16">
        <f t="shared" si="290"/>
        <v>42095.229166666672</v>
      </c>
      <c r="T3906" s="16">
        <f t="shared" si="291"/>
        <v>42109.211111111115</v>
      </c>
    </row>
    <row r="3907" spans="1:20" ht="42.75" x14ac:dyDescent="0.4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3">ROUND(E3907/D3907*100,0)</f>
        <v>12</v>
      </c>
      <c r="P3907">
        <f t="shared" ref="P3907:P3970" si="294">IFERROR(ROUND(E3907/L3907,2),0)</f>
        <v>24.71</v>
      </c>
      <c r="Q3907" s="11" t="s">
        <v>8315</v>
      </c>
      <c r="R3907" t="s">
        <v>8316</v>
      </c>
      <c r="S3907" s="16">
        <f t="shared" ref="S3907:S3970" si="295">(((J3907/60)/60)/24)+DATE(1970,1,1)</f>
        <v>42124.623877314814</v>
      </c>
      <c r="T3907" s="16">
        <f t="shared" ref="T3907:T3970" si="296">(((I3907/60)/60)/24)+DATE(1970,1,1)</f>
        <v>42166.958333333328</v>
      </c>
    </row>
    <row r="3908" spans="1:20" ht="42.75" x14ac:dyDescent="0.4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3"/>
        <v>67</v>
      </c>
      <c r="P3908">
        <f t="shared" si="294"/>
        <v>63.13</v>
      </c>
      <c r="Q3908" s="11" t="s">
        <v>8315</v>
      </c>
      <c r="R3908" t="s">
        <v>8316</v>
      </c>
      <c r="S3908" s="16">
        <f t="shared" si="295"/>
        <v>42143.917743055557</v>
      </c>
      <c r="T3908" s="16">
        <f t="shared" si="296"/>
        <v>42181.559027777781</v>
      </c>
    </row>
    <row r="3909" spans="1:20" ht="28.5" x14ac:dyDescent="0.4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3"/>
        <v>15</v>
      </c>
      <c r="P3909">
        <f t="shared" si="294"/>
        <v>38.25</v>
      </c>
      <c r="Q3909" s="11" t="s">
        <v>8315</v>
      </c>
      <c r="R3909" t="s">
        <v>8316</v>
      </c>
      <c r="S3909" s="16">
        <f t="shared" si="295"/>
        <v>41906.819513888891</v>
      </c>
      <c r="T3909" s="16">
        <f t="shared" si="296"/>
        <v>41938.838888888888</v>
      </c>
    </row>
    <row r="3910" spans="1:20" ht="42.75" x14ac:dyDescent="0.4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3"/>
        <v>9</v>
      </c>
      <c r="P3910">
        <f t="shared" si="294"/>
        <v>16.25</v>
      </c>
      <c r="Q3910" s="11" t="s">
        <v>8315</v>
      </c>
      <c r="R3910" t="s">
        <v>8316</v>
      </c>
      <c r="S3910" s="16">
        <f t="shared" si="295"/>
        <v>41834.135370370372</v>
      </c>
      <c r="T3910" s="16">
        <f t="shared" si="296"/>
        <v>41849.135370370372</v>
      </c>
    </row>
    <row r="3911" spans="1:20" ht="42.75" x14ac:dyDescent="0.4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3"/>
        <v>0</v>
      </c>
      <c r="P3911">
        <f t="shared" si="294"/>
        <v>33.75</v>
      </c>
      <c r="Q3911" s="11" t="s">
        <v>8315</v>
      </c>
      <c r="R3911" t="s">
        <v>8316</v>
      </c>
      <c r="S3911" s="16">
        <f t="shared" si="295"/>
        <v>41863.359282407408</v>
      </c>
      <c r="T3911" s="16">
        <f t="shared" si="296"/>
        <v>41893.359282407408</v>
      </c>
    </row>
    <row r="3912" spans="1:20" ht="42.75" x14ac:dyDescent="0.4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3"/>
        <v>3</v>
      </c>
      <c r="P3912">
        <f t="shared" si="294"/>
        <v>61.67</v>
      </c>
      <c r="Q3912" s="11" t="s">
        <v>8315</v>
      </c>
      <c r="R3912" t="s">
        <v>8316</v>
      </c>
      <c r="S3912" s="16">
        <f t="shared" si="295"/>
        <v>42224.756909722222</v>
      </c>
      <c r="T3912" s="16">
        <f t="shared" si="296"/>
        <v>42254.756909722222</v>
      </c>
    </row>
    <row r="3913" spans="1:20" ht="42.75" x14ac:dyDescent="0.4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3"/>
        <v>37</v>
      </c>
      <c r="P3913">
        <f t="shared" si="294"/>
        <v>83.14</v>
      </c>
      <c r="Q3913" s="11" t="s">
        <v>8315</v>
      </c>
      <c r="R3913" t="s">
        <v>8316</v>
      </c>
      <c r="S3913" s="16">
        <f t="shared" si="295"/>
        <v>41939.8122337963</v>
      </c>
      <c r="T3913" s="16">
        <f t="shared" si="296"/>
        <v>41969.853900462964</v>
      </c>
    </row>
    <row r="3914" spans="1:20" ht="42.75" x14ac:dyDescent="0.4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3"/>
        <v>0</v>
      </c>
      <c r="P3914">
        <f t="shared" si="294"/>
        <v>1</v>
      </c>
      <c r="Q3914" s="11" t="s">
        <v>8315</v>
      </c>
      <c r="R3914" t="s">
        <v>8316</v>
      </c>
      <c r="S3914" s="16">
        <f t="shared" si="295"/>
        <v>42059.270023148143</v>
      </c>
      <c r="T3914" s="16">
        <f t="shared" si="296"/>
        <v>42119.190972222219</v>
      </c>
    </row>
    <row r="3915" spans="1:20" ht="42.75" x14ac:dyDescent="0.4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3"/>
        <v>10</v>
      </c>
      <c r="P3915">
        <f t="shared" si="294"/>
        <v>142.86000000000001</v>
      </c>
      <c r="Q3915" s="11" t="s">
        <v>8315</v>
      </c>
      <c r="R3915" t="s">
        <v>8316</v>
      </c>
      <c r="S3915" s="16">
        <f t="shared" si="295"/>
        <v>42308.211215277777</v>
      </c>
      <c r="T3915" s="16">
        <f t="shared" si="296"/>
        <v>42338.252881944441</v>
      </c>
    </row>
    <row r="3916" spans="1:20" ht="42.75" x14ac:dyDescent="0.4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3"/>
        <v>36</v>
      </c>
      <c r="P3916">
        <f t="shared" si="294"/>
        <v>33.67</v>
      </c>
      <c r="Q3916" s="11" t="s">
        <v>8315</v>
      </c>
      <c r="R3916" t="s">
        <v>8316</v>
      </c>
      <c r="S3916" s="16">
        <f t="shared" si="295"/>
        <v>42114.818935185183</v>
      </c>
      <c r="T3916" s="16">
        <f t="shared" si="296"/>
        <v>42134.957638888889</v>
      </c>
    </row>
    <row r="3917" spans="1:20" ht="42.75" x14ac:dyDescent="0.4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3"/>
        <v>0</v>
      </c>
      <c r="P3917">
        <f t="shared" si="294"/>
        <v>5</v>
      </c>
      <c r="Q3917" s="11" t="s">
        <v>8315</v>
      </c>
      <c r="R3917" t="s">
        <v>8316</v>
      </c>
      <c r="S3917" s="16">
        <f t="shared" si="295"/>
        <v>42492.98505787037</v>
      </c>
      <c r="T3917" s="16">
        <f t="shared" si="296"/>
        <v>42522.98505787037</v>
      </c>
    </row>
    <row r="3918" spans="1:20" ht="42.75" x14ac:dyDescent="0.4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3"/>
        <v>0</v>
      </c>
      <c r="P3918">
        <f t="shared" si="294"/>
        <v>0</v>
      </c>
      <c r="Q3918" s="11" t="s">
        <v>8315</v>
      </c>
      <c r="R3918" t="s">
        <v>8316</v>
      </c>
      <c r="S3918" s="16">
        <f t="shared" si="295"/>
        <v>42494.471666666665</v>
      </c>
      <c r="T3918" s="16">
        <f t="shared" si="296"/>
        <v>42524.471666666665</v>
      </c>
    </row>
    <row r="3919" spans="1:20" ht="42.75" x14ac:dyDescent="0.4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3"/>
        <v>0</v>
      </c>
      <c r="P3919">
        <f t="shared" si="294"/>
        <v>10</v>
      </c>
      <c r="Q3919" s="11" t="s">
        <v>8315</v>
      </c>
      <c r="R3919" t="s">
        <v>8316</v>
      </c>
      <c r="S3919" s="16">
        <f t="shared" si="295"/>
        <v>41863.527326388888</v>
      </c>
      <c r="T3919" s="16">
        <f t="shared" si="296"/>
        <v>41893.527326388888</v>
      </c>
    </row>
    <row r="3920" spans="1:20" ht="42.75" x14ac:dyDescent="0.4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3"/>
        <v>0</v>
      </c>
      <c r="P3920">
        <f t="shared" si="294"/>
        <v>40</v>
      </c>
      <c r="Q3920" s="11" t="s">
        <v>8315</v>
      </c>
      <c r="R3920" t="s">
        <v>8316</v>
      </c>
      <c r="S3920" s="16">
        <f t="shared" si="295"/>
        <v>41843.664618055554</v>
      </c>
      <c r="T3920" s="16">
        <f t="shared" si="296"/>
        <v>41855.666666666664</v>
      </c>
    </row>
    <row r="3921" spans="1:20" ht="42.75" x14ac:dyDescent="0.4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3"/>
        <v>2</v>
      </c>
      <c r="P3921">
        <f t="shared" si="294"/>
        <v>30</v>
      </c>
      <c r="Q3921" s="11" t="s">
        <v>8315</v>
      </c>
      <c r="R3921" t="s">
        <v>8316</v>
      </c>
      <c r="S3921" s="16">
        <f t="shared" si="295"/>
        <v>42358.684872685189</v>
      </c>
      <c r="T3921" s="16">
        <f t="shared" si="296"/>
        <v>42387</v>
      </c>
    </row>
    <row r="3922" spans="1:20" ht="42.75" x14ac:dyDescent="0.4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3"/>
        <v>5</v>
      </c>
      <c r="P3922">
        <f t="shared" si="294"/>
        <v>45</v>
      </c>
      <c r="Q3922" s="11" t="s">
        <v>8315</v>
      </c>
      <c r="R3922" t="s">
        <v>8316</v>
      </c>
      <c r="S3922" s="16">
        <f t="shared" si="295"/>
        <v>42657.38726851852</v>
      </c>
      <c r="T3922" s="16">
        <f t="shared" si="296"/>
        <v>42687.428935185191</v>
      </c>
    </row>
    <row r="3923" spans="1:20" ht="42.75" x14ac:dyDescent="0.4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3"/>
        <v>0</v>
      </c>
      <c r="P3923">
        <f t="shared" si="294"/>
        <v>0</v>
      </c>
      <c r="Q3923" s="11" t="s">
        <v>8315</v>
      </c>
      <c r="R3923" t="s">
        <v>8316</v>
      </c>
      <c r="S3923" s="16">
        <f t="shared" si="295"/>
        <v>41926.542303240742</v>
      </c>
      <c r="T3923" s="16">
        <f t="shared" si="296"/>
        <v>41938.75</v>
      </c>
    </row>
    <row r="3924" spans="1:20" ht="42.75" x14ac:dyDescent="0.4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3"/>
        <v>8</v>
      </c>
      <c r="P3924">
        <f t="shared" si="294"/>
        <v>10.17</v>
      </c>
      <c r="Q3924" s="11" t="s">
        <v>8315</v>
      </c>
      <c r="R3924" t="s">
        <v>8316</v>
      </c>
      <c r="S3924" s="16">
        <f t="shared" si="295"/>
        <v>42020.768634259264</v>
      </c>
      <c r="T3924" s="16">
        <f t="shared" si="296"/>
        <v>42065.958333333328</v>
      </c>
    </row>
    <row r="3925" spans="1:20" ht="42.75" x14ac:dyDescent="0.4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3"/>
        <v>12</v>
      </c>
      <c r="P3925">
        <f t="shared" si="294"/>
        <v>81.41</v>
      </c>
      <c r="Q3925" s="11" t="s">
        <v>8315</v>
      </c>
      <c r="R3925" t="s">
        <v>8316</v>
      </c>
      <c r="S3925" s="16">
        <f t="shared" si="295"/>
        <v>42075.979988425926</v>
      </c>
      <c r="T3925" s="16">
        <f t="shared" si="296"/>
        <v>42103.979988425926</v>
      </c>
    </row>
    <row r="3926" spans="1:20" ht="42.75" x14ac:dyDescent="0.4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3"/>
        <v>15</v>
      </c>
      <c r="P3926">
        <f t="shared" si="294"/>
        <v>57.25</v>
      </c>
      <c r="Q3926" s="11" t="s">
        <v>8315</v>
      </c>
      <c r="R3926" t="s">
        <v>8316</v>
      </c>
      <c r="S3926" s="16">
        <f t="shared" si="295"/>
        <v>41786.959745370368</v>
      </c>
      <c r="T3926" s="16">
        <f t="shared" si="296"/>
        <v>41816.959745370368</v>
      </c>
    </row>
    <row r="3927" spans="1:20" ht="42.75" x14ac:dyDescent="0.4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3"/>
        <v>10</v>
      </c>
      <c r="P3927">
        <f t="shared" si="294"/>
        <v>5</v>
      </c>
      <c r="Q3927" s="11" t="s">
        <v>8315</v>
      </c>
      <c r="R3927" t="s">
        <v>8316</v>
      </c>
      <c r="S3927" s="16">
        <f t="shared" si="295"/>
        <v>41820.870821759258</v>
      </c>
      <c r="T3927" s="16">
        <f t="shared" si="296"/>
        <v>41850.870821759258</v>
      </c>
    </row>
    <row r="3928" spans="1:20" ht="28.5" x14ac:dyDescent="0.4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3"/>
        <v>0</v>
      </c>
      <c r="P3928">
        <f t="shared" si="294"/>
        <v>15</v>
      </c>
      <c r="Q3928" s="11" t="s">
        <v>8315</v>
      </c>
      <c r="R3928" t="s">
        <v>8316</v>
      </c>
      <c r="S3928" s="16">
        <f t="shared" si="295"/>
        <v>41970.085046296299</v>
      </c>
      <c r="T3928" s="16">
        <f t="shared" si="296"/>
        <v>42000.085046296299</v>
      </c>
    </row>
    <row r="3929" spans="1:20" ht="42.75" x14ac:dyDescent="0.4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3"/>
        <v>1</v>
      </c>
      <c r="P3929">
        <f t="shared" si="294"/>
        <v>12.5</v>
      </c>
      <c r="Q3929" s="11" t="s">
        <v>8315</v>
      </c>
      <c r="R3929" t="s">
        <v>8316</v>
      </c>
      <c r="S3929" s="16">
        <f t="shared" si="295"/>
        <v>41830.267407407409</v>
      </c>
      <c r="T3929" s="16">
        <f t="shared" si="296"/>
        <v>41860.267407407409</v>
      </c>
    </row>
    <row r="3930" spans="1:20" ht="42.75" x14ac:dyDescent="0.4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3"/>
        <v>13</v>
      </c>
      <c r="P3930">
        <f t="shared" si="294"/>
        <v>93</v>
      </c>
      <c r="Q3930" s="11" t="s">
        <v>8315</v>
      </c>
      <c r="R3930" t="s">
        <v>8316</v>
      </c>
      <c r="S3930" s="16">
        <f t="shared" si="295"/>
        <v>42265.683182870373</v>
      </c>
      <c r="T3930" s="16">
        <f t="shared" si="296"/>
        <v>42293.207638888889</v>
      </c>
    </row>
    <row r="3931" spans="1:20" ht="42.75" x14ac:dyDescent="0.4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3"/>
        <v>2</v>
      </c>
      <c r="P3931">
        <f t="shared" si="294"/>
        <v>32.36</v>
      </c>
      <c r="Q3931" s="11" t="s">
        <v>8315</v>
      </c>
      <c r="R3931" t="s">
        <v>8316</v>
      </c>
      <c r="S3931" s="16">
        <f t="shared" si="295"/>
        <v>42601.827141203699</v>
      </c>
      <c r="T3931" s="16">
        <f t="shared" si="296"/>
        <v>42631.827141203699</v>
      </c>
    </row>
    <row r="3932" spans="1:20" ht="42.75" x14ac:dyDescent="0.4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3"/>
        <v>0</v>
      </c>
      <c r="P3932">
        <f t="shared" si="294"/>
        <v>0</v>
      </c>
      <c r="Q3932" s="11" t="s">
        <v>8315</v>
      </c>
      <c r="R3932" t="s">
        <v>8316</v>
      </c>
      <c r="S3932" s="16">
        <f t="shared" si="295"/>
        <v>42433.338749999995</v>
      </c>
      <c r="T3932" s="16">
        <f t="shared" si="296"/>
        <v>42461.25</v>
      </c>
    </row>
    <row r="3933" spans="1:20" ht="42.75" x14ac:dyDescent="0.4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3"/>
        <v>0</v>
      </c>
      <c r="P3933">
        <f t="shared" si="294"/>
        <v>0</v>
      </c>
      <c r="Q3933" s="11" t="s">
        <v>8315</v>
      </c>
      <c r="R3933" t="s">
        <v>8316</v>
      </c>
      <c r="S3933" s="16">
        <f t="shared" si="295"/>
        <v>42228.151701388888</v>
      </c>
      <c r="T3933" s="16">
        <f t="shared" si="296"/>
        <v>42253.151701388888</v>
      </c>
    </row>
    <row r="3934" spans="1:20" ht="42.75" x14ac:dyDescent="0.4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3"/>
        <v>0</v>
      </c>
      <c r="P3934">
        <f t="shared" si="294"/>
        <v>1</v>
      </c>
      <c r="Q3934" s="11" t="s">
        <v>8315</v>
      </c>
      <c r="R3934" t="s">
        <v>8316</v>
      </c>
      <c r="S3934" s="16">
        <f t="shared" si="295"/>
        <v>42415.168564814812</v>
      </c>
      <c r="T3934" s="16">
        <f t="shared" si="296"/>
        <v>42445.126898148148</v>
      </c>
    </row>
    <row r="3935" spans="1:20" ht="42.75" x14ac:dyDescent="0.4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3"/>
        <v>16</v>
      </c>
      <c r="P3935">
        <f t="shared" si="294"/>
        <v>91.83</v>
      </c>
      <c r="Q3935" s="11" t="s">
        <v>8315</v>
      </c>
      <c r="R3935" t="s">
        <v>8316</v>
      </c>
      <c r="S3935" s="16">
        <f t="shared" si="295"/>
        <v>42538.968310185184</v>
      </c>
      <c r="T3935" s="16">
        <f t="shared" si="296"/>
        <v>42568.029861111107</v>
      </c>
    </row>
    <row r="3936" spans="1:20" ht="42.75" x14ac:dyDescent="0.4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3"/>
        <v>11</v>
      </c>
      <c r="P3936">
        <f t="shared" si="294"/>
        <v>45.83</v>
      </c>
      <c r="Q3936" s="11" t="s">
        <v>8315</v>
      </c>
      <c r="R3936" t="s">
        <v>8316</v>
      </c>
      <c r="S3936" s="16">
        <f t="shared" si="295"/>
        <v>42233.671747685185</v>
      </c>
      <c r="T3936" s="16">
        <f t="shared" si="296"/>
        <v>42278.541666666672</v>
      </c>
    </row>
    <row r="3937" spans="1:20" ht="57" x14ac:dyDescent="0.4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3"/>
        <v>44</v>
      </c>
      <c r="P3937">
        <f t="shared" si="294"/>
        <v>57.17</v>
      </c>
      <c r="Q3937" s="11" t="s">
        <v>8315</v>
      </c>
      <c r="R3937" t="s">
        <v>8316</v>
      </c>
      <c r="S3937" s="16">
        <f t="shared" si="295"/>
        <v>42221.656782407401</v>
      </c>
      <c r="T3937" s="16">
        <f t="shared" si="296"/>
        <v>42281.656782407401</v>
      </c>
    </row>
    <row r="3938" spans="1:20" ht="42.75" x14ac:dyDescent="0.4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3"/>
        <v>0</v>
      </c>
      <c r="P3938">
        <f t="shared" si="294"/>
        <v>0</v>
      </c>
      <c r="Q3938" s="11" t="s">
        <v>8315</v>
      </c>
      <c r="R3938" t="s">
        <v>8316</v>
      </c>
      <c r="S3938" s="16">
        <f t="shared" si="295"/>
        <v>42675.262962962966</v>
      </c>
      <c r="T3938" s="16">
        <f t="shared" si="296"/>
        <v>42705.304629629631</v>
      </c>
    </row>
    <row r="3939" spans="1:20" ht="42.75" x14ac:dyDescent="0.4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3"/>
        <v>86</v>
      </c>
      <c r="P3939">
        <f t="shared" si="294"/>
        <v>248.5</v>
      </c>
      <c r="Q3939" s="11" t="s">
        <v>8315</v>
      </c>
      <c r="R3939" t="s">
        <v>8316</v>
      </c>
      <c r="S3939" s="16">
        <f t="shared" si="295"/>
        <v>42534.631481481483</v>
      </c>
      <c r="T3939" s="16">
        <f t="shared" si="296"/>
        <v>42562.631481481483</v>
      </c>
    </row>
    <row r="3940" spans="1:20" ht="42.75" x14ac:dyDescent="0.4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3"/>
        <v>12</v>
      </c>
      <c r="P3940">
        <f t="shared" si="294"/>
        <v>79.400000000000006</v>
      </c>
      <c r="Q3940" s="11" t="s">
        <v>8315</v>
      </c>
      <c r="R3940" t="s">
        <v>8316</v>
      </c>
      <c r="S3940" s="16">
        <f t="shared" si="295"/>
        <v>42151.905717592599</v>
      </c>
      <c r="T3940" s="16">
        <f t="shared" si="296"/>
        <v>42182.905717592599</v>
      </c>
    </row>
    <row r="3941" spans="1:20" ht="42.75" x14ac:dyDescent="0.4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3"/>
        <v>0</v>
      </c>
      <c r="P3941">
        <f t="shared" si="294"/>
        <v>5</v>
      </c>
      <c r="Q3941" s="11" t="s">
        <v>8315</v>
      </c>
      <c r="R3941" t="s">
        <v>8316</v>
      </c>
      <c r="S3941" s="16">
        <f t="shared" si="295"/>
        <v>41915.400219907409</v>
      </c>
      <c r="T3941" s="16">
        <f t="shared" si="296"/>
        <v>41919.1875</v>
      </c>
    </row>
    <row r="3942" spans="1:20" ht="42.75" x14ac:dyDescent="0.4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3"/>
        <v>0</v>
      </c>
      <c r="P3942">
        <f t="shared" si="294"/>
        <v>5.5</v>
      </c>
      <c r="Q3942" s="11" t="s">
        <v>8315</v>
      </c>
      <c r="R3942" t="s">
        <v>8316</v>
      </c>
      <c r="S3942" s="16">
        <f t="shared" si="295"/>
        <v>41961.492488425924</v>
      </c>
      <c r="T3942" s="16">
        <f t="shared" si="296"/>
        <v>42006.492488425924</v>
      </c>
    </row>
    <row r="3943" spans="1:20" ht="57" x14ac:dyDescent="0.4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3"/>
        <v>1</v>
      </c>
      <c r="P3943">
        <f t="shared" si="294"/>
        <v>25</v>
      </c>
      <c r="Q3943" s="11" t="s">
        <v>8315</v>
      </c>
      <c r="R3943" t="s">
        <v>8316</v>
      </c>
      <c r="S3943" s="16">
        <f t="shared" si="295"/>
        <v>41940.587233796294</v>
      </c>
      <c r="T3943" s="16">
        <f t="shared" si="296"/>
        <v>41968.041666666672</v>
      </c>
    </row>
    <row r="3944" spans="1:20" ht="42.75" x14ac:dyDescent="0.4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3"/>
        <v>0</v>
      </c>
      <c r="P3944">
        <f t="shared" si="294"/>
        <v>0</v>
      </c>
      <c r="Q3944" s="11" t="s">
        <v>8315</v>
      </c>
      <c r="R3944" t="s">
        <v>8316</v>
      </c>
      <c r="S3944" s="16">
        <f t="shared" si="295"/>
        <v>42111.904097222221</v>
      </c>
      <c r="T3944" s="16">
        <f t="shared" si="296"/>
        <v>42171.904097222221</v>
      </c>
    </row>
    <row r="3945" spans="1:20" ht="42.75" x14ac:dyDescent="0.4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3"/>
        <v>36</v>
      </c>
      <c r="P3945">
        <f t="shared" si="294"/>
        <v>137.08000000000001</v>
      </c>
      <c r="Q3945" s="11" t="s">
        <v>8315</v>
      </c>
      <c r="R3945" t="s">
        <v>8316</v>
      </c>
      <c r="S3945" s="16">
        <f t="shared" si="295"/>
        <v>42279.778564814813</v>
      </c>
      <c r="T3945" s="16">
        <f t="shared" si="296"/>
        <v>42310.701388888891</v>
      </c>
    </row>
    <row r="3946" spans="1:20" ht="42.75" x14ac:dyDescent="0.4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3"/>
        <v>0</v>
      </c>
      <c r="P3946">
        <f t="shared" si="294"/>
        <v>0</v>
      </c>
      <c r="Q3946" s="11" t="s">
        <v>8315</v>
      </c>
      <c r="R3946" t="s">
        <v>8316</v>
      </c>
      <c r="S3946" s="16">
        <f t="shared" si="295"/>
        <v>42213.662905092591</v>
      </c>
      <c r="T3946" s="16">
        <f t="shared" si="296"/>
        <v>42243.662905092591</v>
      </c>
    </row>
    <row r="3947" spans="1:20" ht="42.75" x14ac:dyDescent="0.4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3"/>
        <v>0</v>
      </c>
      <c r="P3947">
        <f t="shared" si="294"/>
        <v>5</v>
      </c>
      <c r="Q3947" s="11" t="s">
        <v>8315</v>
      </c>
      <c r="R3947" t="s">
        <v>8316</v>
      </c>
      <c r="S3947" s="16">
        <f t="shared" si="295"/>
        <v>42109.801712962959</v>
      </c>
      <c r="T3947" s="16">
        <f t="shared" si="296"/>
        <v>42139.801712962959</v>
      </c>
    </row>
    <row r="3948" spans="1:20" ht="28.5" x14ac:dyDescent="0.4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3"/>
        <v>3</v>
      </c>
      <c r="P3948">
        <f t="shared" si="294"/>
        <v>39</v>
      </c>
      <c r="Q3948" s="11" t="s">
        <v>8315</v>
      </c>
      <c r="R3948" t="s">
        <v>8316</v>
      </c>
      <c r="S3948" s="16">
        <f t="shared" si="295"/>
        <v>42031.833587962959</v>
      </c>
      <c r="T3948" s="16">
        <f t="shared" si="296"/>
        <v>42063.333333333328</v>
      </c>
    </row>
    <row r="3949" spans="1:20" ht="42.75" x14ac:dyDescent="0.4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3"/>
        <v>3</v>
      </c>
      <c r="P3949">
        <f t="shared" si="294"/>
        <v>50.5</v>
      </c>
      <c r="Q3949" s="11" t="s">
        <v>8315</v>
      </c>
      <c r="R3949" t="s">
        <v>8316</v>
      </c>
      <c r="S3949" s="16">
        <f t="shared" si="295"/>
        <v>42615.142870370371</v>
      </c>
      <c r="T3949" s="16">
        <f t="shared" si="296"/>
        <v>42645.142870370371</v>
      </c>
    </row>
    <row r="3950" spans="1:20" ht="42.75" x14ac:dyDescent="0.4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3"/>
        <v>0</v>
      </c>
      <c r="P3950">
        <f t="shared" si="294"/>
        <v>0</v>
      </c>
      <c r="Q3950" s="11" t="s">
        <v>8315</v>
      </c>
      <c r="R3950" t="s">
        <v>8316</v>
      </c>
      <c r="S3950" s="16">
        <f t="shared" si="295"/>
        <v>41829.325497685182</v>
      </c>
      <c r="T3950" s="16">
        <f t="shared" si="296"/>
        <v>41889.325497685182</v>
      </c>
    </row>
    <row r="3951" spans="1:20" ht="42.75" x14ac:dyDescent="0.4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3"/>
        <v>16</v>
      </c>
      <c r="P3951">
        <f t="shared" si="294"/>
        <v>49.28</v>
      </c>
      <c r="Q3951" s="11" t="s">
        <v>8315</v>
      </c>
      <c r="R3951" t="s">
        <v>8316</v>
      </c>
      <c r="S3951" s="16">
        <f t="shared" si="295"/>
        <v>42016.120613425926</v>
      </c>
      <c r="T3951" s="16">
        <f t="shared" si="296"/>
        <v>42046.120613425926</v>
      </c>
    </row>
    <row r="3952" spans="1:20" ht="42.75" x14ac:dyDescent="0.4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3"/>
        <v>1</v>
      </c>
      <c r="P3952">
        <f t="shared" si="294"/>
        <v>25</v>
      </c>
      <c r="Q3952" s="11" t="s">
        <v>8315</v>
      </c>
      <c r="R3952" t="s">
        <v>8316</v>
      </c>
      <c r="S3952" s="16">
        <f t="shared" si="295"/>
        <v>42439.702314814815</v>
      </c>
      <c r="T3952" s="16">
        <f t="shared" si="296"/>
        <v>42468.774305555555</v>
      </c>
    </row>
    <row r="3953" spans="1:20" ht="42.75" x14ac:dyDescent="0.4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3"/>
        <v>0</v>
      </c>
      <c r="P3953">
        <f t="shared" si="294"/>
        <v>1</v>
      </c>
      <c r="Q3953" s="11" t="s">
        <v>8315</v>
      </c>
      <c r="R3953" t="s">
        <v>8316</v>
      </c>
      <c r="S3953" s="16">
        <f t="shared" si="295"/>
        <v>42433.825717592597</v>
      </c>
      <c r="T3953" s="16">
        <f t="shared" si="296"/>
        <v>42493.784050925926</v>
      </c>
    </row>
    <row r="3954" spans="1:20" ht="42.75" x14ac:dyDescent="0.4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3"/>
        <v>0</v>
      </c>
      <c r="P3954">
        <f t="shared" si="294"/>
        <v>25</v>
      </c>
      <c r="Q3954" s="11" t="s">
        <v>8315</v>
      </c>
      <c r="R3954" t="s">
        <v>8316</v>
      </c>
      <c r="S3954" s="16">
        <f t="shared" si="295"/>
        <v>42243.790393518517</v>
      </c>
      <c r="T3954" s="16">
        <f t="shared" si="296"/>
        <v>42303.790393518517</v>
      </c>
    </row>
    <row r="3955" spans="1:20" ht="42.75" x14ac:dyDescent="0.4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3"/>
        <v>0</v>
      </c>
      <c r="P3955">
        <f t="shared" si="294"/>
        <v>0</v>
      </c>
      <c r="Q3955" s="11" t="s">
        <v>8315</v>
      </c>
      <c r="R3955" t="s">
        <v>8316</v>
      </c>
      <c r="S3955" s="16">
        <f t="shared" si="295"/>
        <v>42550.048449074078</v>
      </c>
      <c r="T3955" s="16">
        <f t="shared" si="296"/>
        <v>42580.978472222225</v>
      </c>
    </row>
    <row r="3956" spans="1:20" ht="42.75" x14ac:dyDescent="0.4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3"/>
        <v>0</v>
      </c>
      <c r="P3956">
        <f t="shared" si="294"/>
        <v>0</v>
      </c>
      <c r="Q3956" s="11" t="s">
        <v>8315</v>
      </c>
      <c r="R3956" t="s">
        <v>8316</v>
      </c>
      <c r="S3956" s="16">
        <f t="shared" si="295"/>
        <v>41774.651203703703</v>
      </c>
      <c r="T3956" s="16">
        <f t="shared" si="296"/>
        <v>41834.651203703703</v>
      </c>
    </row>
    <row r="3957" spans="1:20" ht="42.75" x14ac:dyDescent="0.4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3"/>
        <v>24</v>
      </c>
      <c r="P3957">
        <f t="shared" si="294"/>
        <v>53.13</v>
      </c>
      <c r="Q3957" s="11" t="s">
        <v>8315</v>
      </c>
      <c r="R3957" t="s">
        <v>8316</v>
      </c>
      <c r="S3957" s="16">
        <f t="shared" si="295"/>
        <v>42306.848854166667</v>
      </c>
      <c r="T3957" s="16">
        <f t="shared" si="296"/>
        <v>42336.890520833331</v>
      </c>
    </row>
    <row r="3958" spans="1:20" ht="42.75" x14ac:dyDescent="0.4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3"/>
        <v>0</v>
      </c>
      <c r="P3958">
        <f t="shared" si="294"/>
        <v>0</v>
      </c>
      <c r="Q3958" s="11" t="s">
        <v>8315</v>
      </c>
      <c r="R3958" t="s">
        <v>8316</v>
      </c>
      <c r="S3958" s="16">
        <f t="shared" si="295"/>
        <v>42457.932025462964</v>
      </c>
      <c r="T3958" s="16">
        <f t="shared" si="296"/>
        <v>42485.013888888891</v>
      </c>
    </row>
    <row r="3959" spans="1:20" ht="42.75" x14ac:dyDescent="0.4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3"/>
        <v>0</v>
      </c>
      <c r="P3959">
        <f t="shared" si="294"/>
        <v>7</v>
      </c>
      <c r="Q3959" s="11" t="s">
        <v>8315</v>
      </c>
      <c r="R3959" t="s">
        <v>8316</v>
      </c>
      <c r="S3959" s="16">
        <f t="shared" si="295"/>
        <v>42513.976319444439</v>
      </c>
      <c r="T3959" s="16">
        <f t="shared" si="296"/>
        <v>42559.976319444439</v>
      </c>
    </row>
    <row r="3960" spans="1:20" ht="42.75" x14ac:dyDescent="0.4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3"/>
        <v>32</v>
      </c>
      <c r="P3960">
        <f t="shared" si="294"/>
        <v>40.06</v>
      </c>
      <c r="Q3960" s="11" t="s">
        <v>8315</v>
      </c>
      <c r="R3960" t="s">
        <v>8316</v>
      </c>
      <c r="S3960" s="16">
        <f t="shared" si="295"/>
        <v>41816.950370370374</v>
      </c>
      <c r="T3960" s="16">
        <f t="shared" si="296"/>
        <v>41853.583333333336</v>
      </c>
    </row>
    <row r="3961" spans="1:20" ht="42.75" x14ac:dyDescent="0.4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3"/>
        <v>24</v>
      </c>
      <c r="P3961">
        <f t="shared" si="294"/>
        <v>24.33</v>
      </c>
      <c r="Q3961" s="11" t="s">
        <v>8315</v>
      </c>
      <c r="R3961" t="s">
        <v>8316</v>
      </c>
      <c r="S3961" s="16">
        <f t="shared" si="295"/>
        <v>41880.788842592592</v>
      </c>
      <c r="T3961" s="16">
        <f t="shared" si="296"/>
        <v>41910.788842592592</v>
      </c>
    </row>
    <row r="3962" spans="1:20" ht="42.75" x14ac:dyDescent="0.4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3"/>
        <v>2</v>
      </c>
      <c r="P3962">
        <f t="shared" si="294"/>
        <v>11.25</v>
      </c>
      <c r="Q3962" s="11" t="s">
        <v>8315</v>
      </c>
      <c r="R3962" t="s">
        <v>8316</v>
      </c>
      <c r="S3962" s="16">
        <f t="shared" si="295"/>
        <v>42342.845555555556</v>
      </c>
      <c r="T3962" s="16">
        <f t="shared" si="296"/>
        <v>42372.845555555556</v>
      </c>
    </row>
    <row r="3963" spans="1:20" ht="42.75" x14ac:dyDescent="0.4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3"/>
        <v>0</v>
      </c>
      <c r="P3963">
        <f t="shared" si="294"/>
        <v>10.5</v>
      </c>
      <c r="Q3963" s="11" t="s">
        <v>8315</v>
      </c>
      <c r="R3963" t="s">
        <v>8316</v>
      </c>
      <c r="S3963" s="16">
        <f t="shared" si="295"/>
        <v>41745.891319444447</v>
      </c>
      <c r="T3963" s="16">
        <f t="shared" si="296"/>
        <v>41767.891319444447</v>
      </c>
    </row>
    <row r="3964" spans="1:20" ht="42.75" x14ac:dyDescent="0.4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3"/>
        <v>3</v>
      </c>
      <c r="P3964">
        <f t="shared" si="294"/>
        <v>15</v>
      </c>
      <c r="Q3964" s="11" t="s">
        <v>8315</v>
      </c>
      <c r="R3964" t="s">
        <v>8316</v>
      </c>
      <c r="S3964" s="16">
        <f t="shared" si="295"/>
        <v>42311.621458333335</v>
      </c>
      <c r="T3964" s="16">
        <f t="shared" si="296"/>
        <v>42336.621458333335</v>
      </c>
    </row>
    <row r="3965" spans="1:20" ht="42.75" x14ac:dyDescent="0.4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3"/>
        <v>0</v>
      </c>
      <c r="P3965">
        <f t="shared" si="294"/>
        <v>0</v>
      </c>
      <c r="Q3965" s="11" t="s">
        <v>8315</v>
      </c>
      <c r="R3965" t="s">
        <v>8316</v>
      </c>
      <c r="S3965" s="16">
        <f t="shared" si="295"/>
        <v>42296.154131944444</v>
      </c>
      <c r="T3965" s="16">
        <f t="shared" si="296"/>
        <v>42326.195798611108</v>
      </c>
    </row>
    <row r="3966" spans="1:20" ht="42.75" x14ac:dyDescent="0.4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3"/>
        <v>6</v>
      </c>
      <c r="P3966">
        <f t="shared" si="294"/>
        <v>42</v>
      </c>
      <c r="Q3966" s="11" t="s">
        <v>8315</v>
      </c>
      <c r="R3966" t="s">
        <v>8316</v>
      </c>
      <c r="S3966" s="16">
        <f t="shared" si="295"/>
        <v>42053.722060185188</v>
      </c>
      <c r="T3966" s="16">
        <f t="shared" si="296"/>
        <v>42113.680393518516</v>
      </c>
    </row>
    <row r="3967" spans="1:20" ht="42.75" x14ac:dyDescent="0.4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3"/>
        <v>14</v>
      </c>
      <c r="P3967">
        <f t="shared" si="294"/>
        <v>71.25</v>
      </c>
      <c r="Q3967" s="11" t="s">
        <v>8315</v>
      </c>
      <c r="R3967" t="s">
        <v>8316</v>
      </c>
      <c r="S3967" s="16">
        <f t="shared" si="295"/>
        <v>42414.235879629632</v>
      </c>
      <c r="T3967" s="16">
        <f t="shared" si="296"/>
        <v>42474.194212962961</v>
      </c>
    </row>
    <row r="3968" spans="1:20" ht="42.75" x14ac:dyDescent="0.4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3"/>
        <v>1</v>
      </c>
      <c r="P3968">
        <f t="shared" si="294"/>
        <v>22.5</v>
      </c>
      <c r="Q3968" s="11" t="s">
        <v>8315</v>
      </c>
      <c r="R3968" t="s">
        <v>8316</v>
      </c>
      <c r="S3968" s="16">
        <f t="shared" si="295"/>
        <v>41801.711550925924</v>
      </c>
      <c r="T3968" s="16">
        <f t="shared" si="296"/>
        <v>41844.124305555553</v>
      </c>
    </row>
    <row r="3969" spans="1:20" ht="42.75" x14ac:dyDescent="0.4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3"/>
        <v>24</v>
      </c>
      <c r="P3969">
        <f t="shared" si="294"/>
        <v>41</v>
      </c>
      <c r="Q3969" s="11" t="s">
        <v>8315</v>
      </c>
      <c r="R3969" t="s">
        <v>8316</v>
      </c>
      <c r="S3969" s="16">
        <f t="shared" si="295"/>
        <v>42770.290590277778</v>
      </c>
      <c r="T3969" s="16">
        <f t="shared" si="296"/>
        <v>42800.290590277778</v>
      </c>
    </row>
    <row r="3970" spans="1:20" ht="42.75" x14ac:dyDescent="0.4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3"/>
        <v>11</v>
      </c>
      <c r="P3970">
        <f t="shared" si="294"/>
        <v>47.91</v>
      </c>
      <c r="Q3970" s="11" t="s">
        <v>8315</v>
      </c>
      <c r="R3970" t="s">
        <v>8316</v>
      </c>
      <c r="S3970" s="16">
        <f t="shared" si="295"/>
        <v>42452.815659722226</v>
      </c>
      <c r="T3970" s="16">
        <f t="shared" si="296"/>
        <v>42512.815659722226</v>
      </c>
    </row>
    <row r="3971" spans="1:20" ht="42.75" x14ac:dyDescent="0.4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7">ROUND(E3971/D3971*100,0)</f>
        <v>7</v>
      </c>
      <c r="P3971">
        <f t="shared" ref="P3971:P4034" si="298">IFERROR(ROUND(E3971/L3971,2),0)</f>
        <v>35.17</v>
      </c>
      <c r="Q3971" s="11" t="s">
        <v>8315</v>
      </c>
      <c r="R3971" t="s">
        <v>8316</v>
      </c>
      <c r="S3971" s="16">
        <f t="shared" ref="S3971:S4034" si="299">(((J3971/60)/60)/24)+DATE(1970,1,1)</f>
        <v>42601.854699074072</v>
      </c>
      <c r="T3971" s="16">
        <f t="shared" ref="T3971:T4034" si="300">(((I3971/60)/60)/24)+DATE(1970,1,1)</f>
        <v>42611.163194444445</v>
      </c>
    </row>
    <row r="3972" spans="1:20" ht="57" x14ac:dyDescent="0.4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7"/>
        <v>0</v>
      </c>
      <c r="P3972">
        <f t="shared" si="298"/>
        <v>5.5</v>
      </c>
      <c r="Q3972" s="11" t="s">
        <v>8315</v>
      </c>
      <c r="R3972" t="s">
        <v>8316</v>
      </c>
      <c r="S3972" s="16">
        <f t="shared" si="299"/>
        <v>42447.863553240735</v>
      </c>
      <c r="T3972" s="16">
        <f t="shared" si="300"/>
        <v>42477.863553240735</v>
      </c>
    </row>
    <row r="3973" spans="1:20" ht="42.75" x14ac:dyDescent="0.4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7"/>
        <v>1</v>
      </c>
      <c r="P3973">
        <f t="shared" si="298"/>
        <v>22.67</v>
      </c>
      <c r="Q3973" s="11" t="s">
        <v>8315</v>
      </c>
      <c r="R3973" t="s">
        <v>8316</v>
      </c>
      <c r="S3973" s="16">
        <f t="shared" si="299"/>
        <v>41811.536180555559</v>
      </c>
      <c r="T3973" s="16">
        <f t="shared" si="300"/>
        <v>41841.536180555559</v>
      </c>
    </row>
    <row r="3974" spans="1:20" ht="42.75" x14ac:dyDescent="0.4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7"/>
        <v>21</v>
      </c>
      <c r="P3974">
        <f t="shared" si="298"/>
        <v>26.38</v>
      </c>
      <c r="Q3974" s="11" t="s">
        <v>8315</v>
      </c>
      <c r="R3974" t="s">
        <v>8316</v>
      </c>
      <c r="S3974" s="16">
        <f t="shared" si="299"/>
        <v>41981.067523148144</v>
      </c>
      <c r="T3974" s="16">
        <f t="shared" si="300"/>
        <v>42041.067523148144</v>
      </c>
    </row>
    <row r="3975" spans="1:20" ht="42.75" x14ac:dyDescent="0.4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7"/>
        <v>78</v>
      </c>
      <c r="P3975">
        <f t="shared" si="298"/>
        <v>105.54</v>
      </c>
      <c r="Q3975" s="11" t="s">
        <v>8315</v>
      </c>
      <c r="R3975" t="s">
        <v>8316</v>
      </c>
      <c r="S3975" s="16">
        <f t="shared" si="299"/>
        <v>42469.68414351852</v>
      </c>
      <c r="T3975" s="16">
        <f t="shared" si="300"/>
        <v>42499.166666666672</v>
      </c>
    </row>
    <row r="3976" spans="1:20" ht="42.75" x14ac:dyDescent="0.4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7"/>
        <v>32</v>
      </c>
      <c r="P3976">
        <f t="shared" si="298"/>
        <v>29.09</v>
      </c>
      <c r="Q3976" s="11" t="s">
        <v>8315</v>
      </c>
      <c r="R3976" t="s">
        <v>8316</v>
      </c>
      <c r="S3976" s="16">
        <f t="shared" si="299"/>
        <v>42493.546851851846</v>
      </c>
      <c r="T3976" s="16">
        <f t="shared" si="300"/>
        <v>42523.546851851846</v>
      </c>
    </row>
    <row r="3977" spans="1:20" ht="42.75" x14ac:dyDescent="0.4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7"/>
        <v>0</v>
      </c>
      <c r="P3977">
        <f t="shared" si="298"/>
        <v>0</v>
      </c>
      <c r="Q3977" s="11" t="s">
        <v>8315</v>
      </c>
      <c r="R3977" t="s">
        <v>8316</v>
      </c>
      <c r="S3977" s="16">
        <f t="shared" si="299"/>
        <v>42534.866875</v>
      </c>
      <c r="T3977" s="16">
        <f t="shared" si="300"/>
        <v>42564.866875</v>
      </c>
    </row>
    <row r="3978" spans="1:20" ht="42.75" x14ac:dyDescent="0.4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7"/>
        <v>48</v>
      </c>
      <c r="P3978">
        <f t="shared" si="298"/>
        <v>62</v>
      </c>
      <c r="Q3978" s="11" t="s">
        <v>8315</v>
      </c>
      <c r="R3978" t="s">
        <v>8316</v>
      </c>
      <c r="S3978" s="16">
        <f t="shared" si="299"/>
        <v>41830.858344907407</v>
      </c>
      <c r="T3978" s="16">
        <f t="shared" si="300"/>
        <v>41852.291666666664</v>
      </c>
    </row>
    <row r="3979" spans="1:20" ht="42.75" x14ac:dyDescent="0.4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7"/>
        <v>1</v>
      </c>
      <c r="P3979">
        <f t="shared" si="298"/>
        <v>217.5</v>
      </c>
      <c r="Q3979" s="11" t="s">
        <v>8315</v>
      </c>
      <c r="R3979" t="s">
        <v>8316</v>
      </c>
      <c r="S3979" s="16">
        <f t="shared" si="299"/>
        <v>42543.788564814815</v>
      </c>
      <c r="T3979" s="16">
        <f t="shared" si="300"/>
        <v>42573.788564814815</v>
      </c>
    </row>
    <row r="3980" spans="1:20" ht="42.75" x14ac:dyDescent="0.4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7"/>
        <v>11</v>
      </c>
      <c r="P3980">
        <f t="shared" si="298"/>
        <v>26.75</v>
      </c>
      <c r="Q3980" s="11" t="s">
        <v>8315</v>
      </c>
      <c r="R3980" t="s">
        <v>8316</v>
      </c>
      <c r="S3980" s="16">
        <f t="shared" si="299"/>
        <v>41975.642974537041</v>
      </c>
      <c r="T3980" s="16">
        <f t="shared" si="300"/>
        <v>42035.642974537041</v>
      </c>
    </row>
    <row r="3981" spans="1:20" ht="42.75" x14ac:dyDescent="0.4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7"/>
        <v>2</v>
      </c>
      <c r="P3981">
        <f t="shared" si="298"/>
        <v>18.329999999999998</v>
      </c>
      <c r="Q3981" s="11" t="s">
        <v>8315</v>
      </c>
      <c r="R3981" t="s">
        <v>8316</v>
      </c>
      <c r="S3981" s="16">
        <f t="shared" si="299"/>
        <v>42069.903437500005</v>
      </c>
      <c r="T3981" s="16">
        <f t="shared" si="300"/>
        <v>42092.833333333328</v>
      </c>
    </row>
    <row r="3982" spans="1:20" ht="42.75" x14ac:dyDescent="0.4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7"/>
        <v>18</v>
      </c>
      <c r="P3982">
        <f t="shared" si="298"/>
        <v>64.290000000000006</v>
      </c>
      <c r="Q3982" s="11" t="s">
        <v>8315</v>
      </c>
      <c r="R3982" t="s">
        <v>8316</v>
      </c>
      <c r="S3982" s="16">
        <f t="shared" si="299"/>
        <v>41795.598923611113</v>
      </c>
      <c r="T3982" s="16">
        <f t="shared" si="300"/>
        <v>41825.598923611113</v>
      </c>
    </row>
    <row r="3983" spans="1:20" ht="28.5" x14ac:dyDescent="0.4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7"/>
        <v>4</v>
      </c>
      <c r="P3983">
        <f t="shared" si="298"/>
        <v>175</v>
      </c>
      <c r="Q3983" s="11" t="s">
        <v>8315</v>
      </c>
      <c r="R3983" t="s">
        <v>8316</v>
      </c>
      <c r="S3983" s="16">
        <f t="shared" si="299"/>
        <v>42508.179965277777</v>
      </c>
      <c r="T3983" s="16">
        <f t="shared" si="300"/>
        <v>42568.179965277777</v>
      </c>
    </row>
    <row r="3984" spans="1:20" ht="57" x14ac:dyDescent="0.4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7"/>
        <v>20</v>
      </c>
      <c r="P3984">
        <f t="shared" si="298"/>
        <v>34</v>
      </c>
      <c r="Q3984" s="11" t="s">
        <v>8315</v>
      </c>
      <c r="R3984" t="s">
        <v>8316</v>
      </c>
      <c r="S3984" s="16">
        <f t="shared" si="299"/>
        <v>42132.809953703705</v>
      </c>
      <c r="T3984" s="16">
        <f t="shared" si="300"/>
        <v>42192.809953703705</v>
      </c>
    </row>
    <row r="3985" spans="1:20" ht="42.75" x14ac:dyDescent="0.4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7"/>
        <v>35</v>
      </c>
      <c r="P3985">
        <f t="shared" si="298"/>
        <v>84.28</v>
      </c>
      <c r="Q3985" s="11" t="s">
        <v>8315</v>
      </c>
      <c r="R3985" t="s">
        <v>8316</v>
      </c>
      <c r="S3985" s="16">
        <f t="shared" si="299"/>
        <v>41747.86986111111</v>
      </c>
      <c r="T3985" s="16">
        <f t="shared" si="300"/>
        <v>41779.290972222225</v>
      </c>
    </row>
    <row r="3986" spans="1:20" ht="42.75" x14ac:dyDescent="0.4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7"/>
        <v>6</v>
      </c>
      <c r="P3986">
        <f t="shared" si="298"/>
        <v>9.5</v>
      </c>
      <c r="Q3986" s="11" t="s">
        <v>8315</v>
      </c>
      <c r="R3986" t="s">
        <v>8316</v>
      </c>
      <c r="S3986" s="16">
        <f t="shared" si="299"/>
        <v>41920.963472222218</v>
      </c>
      <c r="T3986" s="16">
        <f t="shared" si="300"/>
        <v>41951</v>
      </c>
    </row>
    <row r="3987" spans="1:20" ht="57" x14ac:dyDescent="0.4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7"/>
        <v>32</v>
      </c>
      <c r="P3987">
        <f t="shared" si="298"/>
        <v>33.74</v>
      </c>
      <c r="Q3987" s="11" t="s">
        <v>8315</v>
      </c>
      <c r="R3987" t="s">
        <v>8316</v>
      </c>
      <c r="S3987" s="16">
        <f t="shared" si="299"/>
        <v>42399.707407407404</v>
      </c>
      <c r="T3987" s="16">
        <f t="shared" si="300"/>
        <v>42420.878472222219</v>
      </c>
    </row>
    <row r="3988" spans="1:20" ht="42.75" x14ac:dyDescent="0.4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7"/>
        <v>10</v>
      </c>
      <c r="P3988">
        <f t="shared" si="298"/>
        <v>37.54</v>
      </c>
      <c r="Q3988" s="11" t="s">
        <v>8315</v>
      </c>
      <c r="R3988" t="s">
        <v>8316</v>
      </c>
      <c r="S3988" s="16">
        <f t="shared" si="299"/>
        <v>42467.548541666663</v>
      </c>
      <c r="T3988" s="16">
        <f t="shared" si="300"/>
        <v>42496.544444444444</v>
      </c>
    </row>
    <row r="3989" spans="1:20" ht="42.75" x14ac:dyDescent="0.4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7"/>
        <v>38</v>
      </c>
      <c r="P3989">
        <f t="shared" si="298"/>
        <v>11.62</v>
      </c>
      <c r="Q3989" s="11" t="s">
        <v>8315</v>
      </c>
      <c r="R3989" t="s">
        <v>8316</v>
      </c>
      <c r="S3989" s="16">
        <f t="shared" si="299"/>
        <v>41765.92465277778</v>
      </c>
      <c r="T3989" s="16">
        <f t="shared" si="300"/>
        <v>41775.92465277778</v>
      </c>
    </row>
    <row r="3990" spans="1:20" ht="28.5" x14ac:dyDescent="0.4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7"/>
        <v>2</v>
      </c>
      <c r="P3990">
        <f t="shared" si="298"/>
        <v>8</v>
      </c>
      <c r="Q3990" s="11" t="s">
        <v>8315</v>
      </c>
      <c r="R3990" t="s">
        <v>8316</v>
      </c>
      <c r="S3990" s="16">
        <f t="shared" si="299"/>
        <v>42230.08116898148</v>
      </c>
      <c r="T3990" s="16">
        <f t="shared" si="300"/>
        <v>42245.08116898148</v>
      </c>
    </row>
    <row r="3991" spans="1:20" ht="42.75" x14ac:dyDescent="0.4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7"/>
        <v>0</v>
      </c>
      <c r="P3991">
        <f t="shared" si="298"/>
        <v>0</v>
      </c>
      <c r="Q3991" s="11" t="s">
        <v>8315</v>
      </c>
      <c r="R3991" t="s">
        <v>8316</v>
      </c>
      <c r="S3991" s="16">
        <f t="shared" si="299"/>
        <v>42286.749780092592</v>
      </c>
      <c r="T3991" s="16">
        <f t="shared" si="300"/>
        <v>42316.791446759264</v>
      </c>
    </row>
    <row r="3992" spans="1:20" ht="42.75" x14ac:dyDescent="0.4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7"/>
        <v>4</v>
      </c>
      <c r="P3992">
        <f t="shared" si="298"/>
        <v>23</v>
      </c>
      <c r="Q3992" s="11" t="s">
        <v>8315</v>
      </c>
      <c r="R3992" t="s">
        <v>8316</v>
      </c>
      <c r="S3992" s="16">
        <f t="shared" si="299"/>
        <v>42401.672372685185</v>
      </c>
      <c r="T3992" s="16">
        <f t="shared" si="300"/>
        <v>42431.672372685185</v>
      </c>
    </row>
    <row r="3993" spans="1:20" ht="28.5" x14ac:dyDescent="0.4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7"/>
        <v>20</v>
      </c>
      <c r="P3993">
        <f t="shared" si="298"/>
        <v>100</v>
      </c>
      <c r="Q3993" s="11" t="s">
        <v>8315</v>
      </c>
      <c r="R3993" t="s">
        <v>8316</v>
      </c>
      <c r="S3993" s="16">
        <f t="shared" si="299"/>
        <v>42125.644467592589</v>
      </c>
      <c r="T3993" s="16">
        <f t="shared" si="300"/>
        <v>42155.644467592589</v>
      </c>
    </row>
    <row r="3994" spans="1:20" ht="42.75" x14ac:dyDescent="0.4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7"/>
        <v>5</v>
      </c>
      <c r="P3994">
        <f t="shared" si="298"/>
        <v>60.11</v>
      </c>
      <c r="Q3994" s="11" t="s">
        <v>8315</v>
      </c>
      <c r="R3994" t="s">
        <v>8316</v>
      </c>
      <c r="S3994" s="16">
        <f t="shared" si="299"/>
        <v>42289.94049768518</v>
      </c>
      <c r="T3994" s="16">
        <f t="shared" si="300"/>
        <v>42349.982164351852</v>
      </c>
    </row>
    <row r="3995" spans="1:20" ht="42.75" x14ac:dyDescent="0.4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7"/>
        <v>0</v>
      </c>
      <c r="P3995">
        <f t="shared" si="298"/>
        <v>3</v>
      </c>
      <c r="Q3995" s="11" t="s">
        <v>8315</v>
      </c>
      <c r="R3995" t="s">
        <v>8316</v>
      </c>
      <c r="S3995" s="16">
        <f t="shared" si="299"/>
        <v>42107.864722222221</v>
      </c>
      <c r="T3995" s="16">
        <f t="shared" si="300"/>
        <v>42137.864722222221</v>
      </c>
    </row>
    <row r="3996" spans="1:20" ht="42.75" x14ac:dyDescent="0.4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7"/>
        <v>0</v>
      </c>
      <c r="P3996">
        <f t="shared" si="298"/>
        <v>5</v>
      </c>
      <c r="Q3996" s="11" t="s">
        <v>8315</v>
      </c>
      <c r="R3996" t="s">
        <v>8316</v>
      </c>
      <c r="S3996" s="16">
        <f t="shared" si="299"/>
        <v>41809.389930555553</v>
      </c>
      <c r="T3996" s="16">
        <f t="shared" si="300"/>
        <v>41839.389930555553</v>
      </c>
    </row>
    <row r="3997" spans="1:20" ht="42.75" x14ac:dyDescent="0.4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7"/>
        <v>35</v>
      </c>
      <c r="P3997">
        <f t="shared" si="298"/>
        <v>17.5</v>
      </c>
      <c r="Q3997" s="11" t="s">
        <v>8315</v>
      </c>
      <c r="R3997" t="s">
        <v>8316</v>
      </c>
      <c r="S3997" s="16">
        <f t="shared" si="299"/>
        <v>42019.683761574073</v>
      </c>
      <c r="T3997" s="16">
        <f t="shared" si="300"/>
        <v>42049.477083333331</v>
      </c>
    </row>
    <row r="3998" spans="1:20" ht="42.75" x14ac:dyDescent="0.4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7"/>
        <v>17</v>
      </c>
      <c r="P3998">
        <f t="shared" si="298"/>
        <v>29.24</v>
      </c>
      <c r="Q3998" s="11" t="s">
        <v>8315</v>
      </c>
      <c r="R3998" t="s">
        <v>8316</v>
      </c>
      <c r="S3998" s="16">
        <f t="shared" si="299"/>
        <v>41950.26694444444</v>
      </c>
      <c r="T3998" s="16">
        <f t="shared" si="300"/>
        <v>41963.669444444444</v>
      </c>
    </row>
    <row r="3999" spans="1:20" ht="42.75" x14ac:dyDescent="0.4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7"/>
        <v>0</v>
      </c>
      <c r="P3999">
        <f t="shared" si="298"/>
        <v>0</v>
      </c>
      <c r="Q3999" s="11" t="s">
        <v>8315</v>
      </c>
      <c r="R3999" t="s">
        <v>8316</v>
      </c>
      <c r="S3999" s="16">
        <f t="shared" si="299"/>
        <v>42069.391446759255</v>
      </c>
      <c r="T3999" s="16">
        <f t="shared" si="300"/>
        <v>42099.349780092598</v>
      </c>
    </row>
    <row r="4000" spans="1:20" ht="42.75" x14ac:dyDescent="0.4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7"/>
        <v>57</v>
      </c>
      <c r="P4000">
        <f t="shared" si="298"/>
        <v>59.58</v>
      </c>
      <c r="Q4000" s="11" t="s">
        <v>8315</v>
      </c>
      <c r="R4000" t="s">
        <v>8316</v>
      </c>
      <c r="S4000" s="16">
        <f t="shared" si="299"/>
        <v>42061.963263888887</v>
      </c>
      <c r="T4000" s="16">
        <f t="shared" si="300"/>
        <v>42091.921597222223</v>
      </c>
    </row>
    <row r="4001" spans="1:20" ht="42.75" x14ac:dyDescent="0.4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7"/>
        <v>17</v>
      </c>
      <c r="P4001">
        <f t="shared" si="298"/>
        <v>82.57</v>
      </c>
      <c r="Q4001" s="11" t="s">
        <v>8315</v>
      </c>
      <c r="R4001" t="s">
        <v>8316</v>
      </c>
      <c r="S4001" s="16">
        <f t="shared" si="299"/>
        <v>41842.828680555554</v>
      </c>
      <c r="T4001" s="16">
        <f t="shared" si="300"/>
        <v>41882.827650462961</v>
      </c>
    </row>
    <row r="4002" spans="1:20" x14ac:dyDescent="0.4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7"/>
        <v>0</v>
      </c>
      <c r="P4002">
        <f t="shared" si="298"/>
        <v>10</v>
      </c>
      <c r="Q4002" s="11" t="s">
        <v>8315</v>
      </c>
      <c r="R4002" t="s">
        <v>8316</v>
      </c>
      <c r="S4002" s="16">
        <f t="shared" si="299"/>
        <v>42437.64534722222</v>
      </c>
      <c r="T4002" s="16">
        <f t="shared" si="300"/>
        <v>42497.603680555556</v>
      </c>
    </row>
    <row r="4003" spans="1:20" ht="57" x14ac:dyDescent="0.4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7"/>
        <v>38</v>
      </c>
      <c r="P4003">
        <f t="shared" si="298"/>
        <v>32.36</v>
      </c>
      <c r="Q4003" s="11" t="s">
        <v>8315</v>
      </c>
      <c r="R4003" t="s">
        <v>8316</v>
      </c>
      <c r="S4003" s="16">
        <f t="shared" si="299"/>
        <v>42775.964212962965</v>
      </c>
      <c r="T4003" s="16">
        <f t="shared" si="300"/>
        <v>42795.791666666672</v>
      </c>
    </row>
    <row r="4004" spans="1:20" ht="42.75" x14ac:dyDescent="0.4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7"/>
        <v>2</v>
      </c>
      <c r="P4004">
        <f t="shared" si="298"/>
        <v>5.75</v>
      </c>
      <c r="Q4004" s="11" t="s">
        <v>8315</v>
      </c>
      <c r="R4004" t="s">
        <v>8316</v>
      </c>
      <c r="S4004" s="16">
        <f t="shared" si="299"/>
        <v>41879.043530092589</v>
      </c>
      <c r="T4004" s="16">
        <f t="shared" si="300"/>
        <v>41909.043530092589</v>
      </c>
    </row>
    <row r="4005" spans="1:20" ht="42.75" x14ac:dyDescent="0.4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7"/>
        <v>10</v>
      </c>
      <c r="P4005">
        <f t="shared" si="298"/>
        <v>100.5</v>
      </c>
      <c r="Q4005" s="11" t="s">
        <v>8315</v>
      </c>
      <c r="R4005" t="s">
        <v>8316</v>
      </c>
      <c r="S4005" s="16">
        <f t="shared" si="299"/>
        <v>42020.587349537032</v>
      </c>
      <c r="T4005" s="16">
        <f t="shared" si="300"/>
        <v>42050.587349537032</v>
      </c>
    </row>
    <row r="4006" spans="1:20" x14ac:dyDescent="0.4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7"/>
        <v>0</v>
      </c>
      <c r="P4006">
        <f t="shared" si="298"/>
        <v>1</v>
      </c>
      <c r="Q4006" s="11" t="s">
        <v>8315</v>
      </c>
      <c r="R4006" t="s">
        <v>8316</v>
      </c>
      <c r="S4006" s="16">
        <f t="shared" si="299"/>
        <v>41890.16269675926</v>
      </c>
      <c r="T4006" s="16">
        <f t="shared" si="300"/>
        <v>41920.16269675926</v>
      </c>
    </row>
    <row r="4007" spans="1:20" ht="42.75" x14ac:dyDescent="0.4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7"/>
        <v>1</v>
      </c>
      <c r="P4007">
        <f t="shared" si="298"/>
        <v>20</v>
      </c>
      <c r="Q4007" s="11" t="s">
        <v>8315</v>
      </c>
      <c r="R4007" t="s">
        <v>8316</v>
      </c>
      <c r="S4007" s="16">
        <f t="shared" si="299"/>
        <v>41872.807696759257</v>
      </c>
      <c r="T4007" s="16">
        <f t="shared" si="300"/>
        <v>41932.807696759257</v>
      </c>
    </row>
    <row r="4008" spans="1:20" ht="42.75" x14ac:dyDescent="0.4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7"/>
        <v>0</v>
      </c>
      <c r="P4008">
        <f t="shared" si="298"/>
        <v>2</v>
      </c>
      <c r="Q4008" s="11" t="s">
        <v>8315</v>
      </c>
      <c r="R4008" t="s">
        <v>8316</v>
      </c>
      <c r="S4008" s="16">
        <f t="shared" si="299"/>
        <v>42391.772997685184</v>
      </c>
      <c r="T4008" s="16">
        <f t="shared" si="300"/>
        <v>42416.772997685184</v>
      </c>
    </row>
    <row r="4009" spans="1:20" ht="42.75" x14ac:dyDescent="0.4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7"/>
        <v>0</v>
      </c>
      <c r="P4009">
        <f t="shared" si="298"/>
        <v>5</v>
      </c>
      <c r="Q4009" s="11" t="s">
        <v>8315</v>
      </c>
      <c r="R4009" t="s">
        <v>8316</v>
      </c>
      <c r="S4009" s="16">
        <f t="shared" si="299"/>
        <v>41848.772928240738</v>
      </c>
      <c r="T4009" s="16">
        <f t="shared" si="300"/>
        <v>41877.686111111114</v>
      </c>
    </row>
    <row r="4010" spans="1:20" ht="42.75" x14ac:dyDescent="0.4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7"/>
        <v>6</v>
      </c>
      <c r="P4010">
        <f t="shared" si="298"/>
        <v>15</v>
      </c>
      <c r="Q4010" s="11" t="s">
        <v>8315</v>
      </c>
      <c r="R4010" t="s">
        <v>8316</v>
      </c>
      <c r="S4010" s="16">
        <f t="shared" si="299"/>
        <v>42177.964201388888</v>
      </c>
      <c r="T4010" s="16">
        <f t="shared" si="300"/>
        <v>42207.964201388888</v>
      </c>
    </row>
    <row r="4011" spans="1:20" ht="42.75" x14ac:dyDescent="0.4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7"/>
        <v>4</v>
      </c>
      <c r="P4011">
        <f t="shared" si="298"/>
        <v>25</v>
      </c>
      <c r="Q4011" s="11" t="s">
        <v>8315</v>
      </c>
      <c r="R4011" t="s">
        <v>8316</v>
      </c>
      <c r="S4011" s="16">
        <f t="shared" si="299"/>
        <v>41851.700925925928</v>
      </c>
      <c r="T4011" s="16">
        <f t="shared" si="300"/>
        <v>41891.700925925928</v>
      </c>
    </row>
    <row r="4012" spans="1:20" ht="42.75" x14ac:dyDescent="0.4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7"/>
        <v>24</v>
      </c>
      <c r="P4012">
        <f t="shared" si="298"/>
        <v>45.84</v>
      </c>
      <c r="Q4012" s="11" t="s">
        <v>8315</v>
      </c>
      <c r="R4012" t="s">
        <v>8316</v>
      </c>
      <c r="S4012" s="16">
        <f t="shared" si="299"/>
        <v>41921.770439814813</v>
      </c>
      <c r="T4012" s="16">
        <f t="shared" si="300"/>
        <v>41938.770439814813</v>
      </c>
    </row>
    <row r="4013" spans="1:20" ht="42.75" x14ac:dyDescent="0.4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7"/>
        <v>8</v>
      </c>
      <c r="P4013">
        <f t="shared" si="298"/>
        <v>4.75</v>
      </c>
      <c r="Q4013" s="11" t="s">
        <v>8315</v>
      </c>
      <c r="R4013" t="s">
        <v>8316</v>
      </c>
      <c r="S4013" s="16">
        <f t="shared" si="299"/>
        <v>42002.54488425926</v>
      </c>
      <c r="T4013" s="16">
        <f t="shared" si="300"/>
        <v>42032.54488425926</v>
      </c>
    </row>
    <row r="4014" spans="1:20" ht="57" x14ac:dyDescent="0.4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7"/>
        <v>0</v>
      </c>
      <c r="P4014">
        <f t="shared" si="298"/>
        <v>0</v>
      </c>
      <c r="Q4014" s="11" t="s">
        <v>8315</v>
      </c>
      <c r="R4014" t="s">
        <v>8316</v>
      </c>
      <c r="S4014" s="16">
        <f t="shared" si="299"/>
        <v>42096.544548611113</v>
      </c>
      <c r="T4014" s="16">
        <f t="shared" si="300"/>
        <v>42126.544548611113</v>
      </c>
    </row>
    <row r="4015" spans="1:20" ht="42.75" x14ac:dyDescent="0.4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7"/>
        <v>1</v>
      </c>
      <c r="P4015">
        <f t="shared" si="298"/>
        <v>13</v>
      </c>
      <c r="Q4015" s="11" t="s">
        <v>8315</v>
      </c>
      <c r="R4015" t="s">
        <v>8316</v>
      </c>
      <c r="S4015" s="16">
        <f t="shared" si="299"/>
        <v>42021.301192129627</v>
      </c>
      <c r="T4015" s="16">
        <f t="shared" si="300"/>
        <v>42051.301192129627</v>
      </c>
    </row>
    <row r="4016" spans="1:20" ht="42.75" x14ac:dyDescent="0.4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7"/>
        <v>0</v>
      </c>
      <c r="P4016">
        <f t="shared" si="298"/>
        <v>0</v>
      </c>
      <c r="Q4016" s="11" t="s">
        <v>8315</v>
      </c>
      <c r="R4016" t="s">
        <v>8316</v>
      </c>
      <c r="S4016" s="16">
        <f t="shared" si="299"/>
        <v>42419.246168981481</v>
      </c>
      <c r="T4016" s="16">
        <f t="shared" si="300"/>
        <v>42434.246168981481</v>
      </c>
    </row>
    <row r="4017" spans="1:20" ht="42.75" x14ac:dyDescent="0.4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7"/>
        <v>0</v>
      </c>
      <c r="P4017">
        <f t="shared" si="298"/>
        <v>1</v>
      </c>
      <c r="Q4017" s="11" t="s">
        <v>8315</v>
      </c>
      <c r="R4017" t="s">
        <v>8316</v>
      </c>
      <c r="S4017" s="16">
        <f t="shared" si="299"/>
        <v>42174.780821759254</v>
      </c>
      <c r="T4017" s="16">
        <f t="shared" si="300"/>
        <v>42204.780821759254</v>
      </c>
    </row>
    <row r="4018" spans="1:20" ht="42.75" x14ac:dyDescent="0.4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7"/>
        <v>14</v>
      </c>
      <c r="P4018">
        <f t="shared" si="298"/>
        <v>10</v>
      </c>
      <c r="Q4018" s="11" t="s">
        <v>8315</v>
      </c>
      <c r="R4018" t="s">
        <v>8316</v>
      </c>
      <c r="S4018" s="16">
        <f t="shared" si="299"/>
        <v>41869.872685185182</v>
      </c>
      <c r="T4018" s="16">
        <f t="shared" si="300"/>
        <v>41899.872685185182</v>
      </c>
    </row>
    <row r="4019" spans="1:20" ht="42.75" x14ac:dyDescent="0.4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7"/>
        <v>1</v>
      </c>
      <c r="P4019">
        <f t="shared" si="298"/>
        <v>52.5</v>
      </c>
      <c r="Q4019" s="11" t="s">
        <v>8315</v>
      </c>
      <c r="R4019" t="s">
        <v>8316</v>
      </c>
      <c r="S4019" s="16">
        <f t="shared" si="299"/>
        <v>41856.672152777777</v>
      </c>
      <c r="T4019" s="16">
        <f t="shared" si="300"/>
        <v>41886.672152777777</v>
      </c>
    </row>
    <row r="4020" spans="1:20" ht="28.5" x14ac:dyDescent="0.4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7"/>
        <v>9</v>
      </c>
      <c r="P4020">
        <f t="shared" si="298"/>
        <v>32.5</v>
      </c>
      <c r="Q4020" s="11" t="s">
        <v>8315</v>
      </c>
      <c r="R4020" t="s">
        <v>8316</v>
      </c>
      <c r="S4020" s="16">
        <f t="shared" si="299"/>
        <v>42620.91097222222</v>
      </c>
      <c r="T4020" s="16">
        <f t="shared" si="300"/>
        <v>42650.91097222222</v>
      </c>
    </row>
    <row r="4021" spans="1:20" ht="42.75" x14ac:dyDescent="0.4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7"/>
        <v>1</v>
      </c>
      <c r="P4021">
        <f t="shared" si="298"/>
        <v>7.25</v>
      </c>
      <c r="Q4021" s="11" t="s">
        <v>8315</v>
      </c>
      <c r="R4021" t="s">
        <v>8316</v>
      </c>
      <c r="S4021" s="16">
        <f t="shared" si="299"/>
        <v>42417.675879629634</v>
      </c>
      <c r="T4021" s="16">
        <f t="shared" si="300"/>
        <v>42475.686111111107</v>
      </c>
    </row>
    <row r="4022" spans="1:20" ht="42.75" x14ac:dyDescent="0.4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7"/>
        <v>17</v>
      </c>
      <c r="P4022">
        <f t="shared" si="298"/>
        <v>33.33</v>
      </c>
      <c r="Q4022" s="11" t="s">
        <v>8315</v>
      </c>
      <c r="R4022" t="s">
        <v>8316</v>
      </c>
      <c r="S4022" s="16">
        <f t="shared" si="299"/>
        <v>42057.190960648149</v>
      </c>
      <c r="T4022" s="16">
        <f t="shared" si="300"/>
        <v>42087.149293981478</v>
      </c>
    </row>
    <row r="4023" spans="1:20" ht="42.75" x14ac:dyDescent="0.4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7"/>
        <v>1</v>
      </c>
      <c r="P4023">
        <f t="shared" si="298"/>
        <v>62.5</v>
      </c>
      <c r="Q4023" s="11" t="s">
        <v>8315</v>
      </c>
      <c r="R4023" t="s">
        <v>8316</v>
      </c>
      <c r="S4023" s="16">
        <f t="shared" si="299"/>
        <v>41878.911550925928</v>
      </c>
      <c r="T4023" s="16">
        <f t="shared" si="300"/>
        <v>41938.911550925928</v>
      </c>
    </row>
    <row r="4024" spans="1:20" ht="28.5" x14ac:dyDescent="0.4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7"/>
        <v>70</v>
      </c>
      <c r="P4024">
        <f t="shared" si="298"/>
        <v>63.56</v>
      </c>
      <c r="Q4024" s="11" t="s">
        <v>8315</v>
      </c>
      <c r="R4024" t="s">
        <v>8316</v>
      </c>
      <c r="S4024" s="16">
        <f t="shared" si="299"/>
        <v>41990.584108796291</v>
      </c>
      <c r="T4024" s="16">
        <f t="shared" si="300"/>
        <v>42036.120833333334</v>
      </c>
    </row>
    <row r="4025" spans="1:20" ht="42.75" x14ac:dyDescent="0.4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7"/>
        <v>0</v>
      </c>
      <c r="P4025">
        <f t="shared" si="298"/>
        <v>0</v>
      </c>
      <c r="Q4025" s="11" t="s">
        <v>8315</v>
      </c>
      <c r="R4025" t="s">
        <v>8316</v>
      </c>
      <c r="S4025" s="16">
        <f t="shared" si="299"/>
        <v>42408.999571759254</v>
      </c>
      <c r="T4025" s="16">
        <f t="shared" si="300"/>
        <v>42453.957905092597</v>
      </c>
    </row>
    <row r="4026" spans="1:20" ht="42.75" x14ac:dyDescent="0.4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7"/>
        <v>1</v>
      </c>
      <c r="P4026">
        <f t="shared" si="298"/>
        <v>10</v>
      </c>
      <c r="Q4026" s="11" t="s">
        <v>8315</v>
      </c>
      <c r="R4026" t="s">
        <v>8316</v>
      </c>
      <c r="S4026" s="16">
        <f t="shared" si="299"/>
        <v>42217.670104166667</v>
      </c>
      <c r="T4026" s="16">
        <f t="shared" si="300"/>
        <v>42247.670104166667</v>
      </c>
    </row>
    <row r="4027" spans="1:20" ht="42.75" x14ac:dyDescent="0.4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7"/>
        <v>5</v>
      </c>
      <c r="P4027">
        <f t="shared" si="298"/>
        <v>62.5</v>
      </c>
      <c r="Q4027" s="11" t="s">
        <v>8315</v>
      </c>
      <c r="R4027" t="s">
        <v>8316</v>
      </c>
      <c r="S4027" s="16">
        <f t="shared" si="299"/>
        <v>42151.237685185188</v>
      </c>
      <c r="T4027" s="16">
        <f t="shared" si="300"/>
        <v>42211.237685185188</v>
      </c>
    </row>
    <row r="4028" spans="1:20" ht="42.75" x14ac:dyDescent="0.4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7"/>
        <v>0</v>
      </c>
      <c r="P4028">
        <f t="shared" si="298"/>
        <v>0</v>
      </c>
      <c r="Q4028" s="11" t="s">
        <v>8315</v>
      </c>
      <c r="R4028" t="s">
        <v>8316</v>
      </c>
      <c r="S4028" s="16">
        <f t="shared" si="299"/>
        <v>42282.655543981484</v>
      </c>
      <c r="T4028" s="16">
        <f t="shared" si="300"/>
        <v>42342.697210648148</v>
      </c>
    </row>
    <row r="4029" spans="1:20" ht="42.75" x14ac:dyDescent="0.4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7"/>
        <v>7</v>
      </c>
      <c r="P4029">
        <f t="shared" si="298"/>
        <v>30.71</v>
      </c>
      <c r="Q4029" s="11" t="s">
        <v>8315</v>
      </c>
      <c r="R4029" t="s">
        <v>8316</v>
      </c>
      <c r="S4029" s="16">
        <f t="shared" si="299"/>
        <v>42768.97084490741</v>
      </c>
      <c r="T4029" s="16">
        <f t="shared" si="300"/>
        <v>42789.041666666672</v>
      </c>
    </row>
    <row r="4030" spans="1:20" ht="42.75" x14ac:dyDescent="0.4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7"/>
        <v>28</v>
      </c>
      <c r="P4030">
        <f t="shared" si="298"/>
        <v>51</v>
      </c>
      <c r="Q4030" s="11" t="s">
        <v>8315</v>
      </c>
      <c r="R4030" t="s">
        <v>8316</v>
      </c>
      <c r="S4030" s="16">
        <f t="shared" si="299"/>
        <v>41765.938657407409</v>
      </c>
      <c r="T4030" s="16">
        <f t="shared" si="300"/>
        <v>41795.938657407409</v>
      </c>
    </row>
    <row r="4031" spans="1:20" ht="42.75" x14ac:dyDescent="0.4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7"/>
        <v>0</v>
      </c>
      <c r="P4031">
        <f t="shared" si="298"/>
        <v>0</v>
      </c>
      <c r="Q4031" s="11" t="s">
        <v>8315</v>
      </c>
      <c r="R4031" t="s">
        <v>8316</v>
      </c>
      <c r="S4031" s="16">
        <f t="shared" si="299"/>
        <v>42322.025115740747</v>
      </c>
      <c r="T4031" s="16">
        <f t="shared" si="300"/>
        <v>42352.025115740747</v>
      </c>
    </row>
    <row r="4032" spans="1:20" ht="42.75" x14ac:dyDescent="0.4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7"/>
        <v>16</v>
      </c>
      <c r="P4032">
        <f t="shared" si="298"/>
        <v>66.67</v>
      </c>
      <c r="Q4032" s="11" t="s">
        <v>8315</v>
      </c>
      <c r="R4032" t="s">
        <v>8316</v>
      </c>
      <c r="S4032" s="16">
        <f t="shared" si="299"/>
        <v>42374.655081018514</v>
      </c>
      <c r="T4032" s="16">
        <f t="shared" si="300"/>
        <v>42403.784027777772</v>
      </c>
    </row>
    <row r="4033" spans="1:20" ht="42.75" x14ac:dyDescent="0.4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7"/>
        <v>0</v>
      </c>
      <c r="P4033">
        <f t="shared" si="298"/>
        <v>0</v>
      </c>
      <c r="Q4033" s="11" t="s">
        <v>8315</v>
      </c>
      <c r="R4033" t="s">
        <v>8316</v>
      </c>
      <c r="S4033" s="16">
        <f t="shared" si="299"/>
        <v>41941.585231481484</v>
      </c>
      <c r="T4033" s="16">
        <f t="shared" si="300"/>
        <v>41991.626898148148</v>
      </c>
    </row>
    <row r="4034" spans="1:20" ht="42.75" x14ac:dyDescent="0.4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7"/>
        <v>7</v>
      </c>
      <c r="P4034">
        <f t="shared" si="298"/>
        <v>59</v>
      </c>
      <c r="Q4034" s="11" t="s">
        <v>8315</v>
      </c>
      <c r="R4034" t="s">
        <v>8316</v>
      </c>
      <c r="S4034" s="16">
        <f t="shared" si="299"/>
        <v>42293.809212962966</v>
      </c>
      <c r="T4034" s="16">
        <f t="shared" si="300"/>
        <v>42353.85087962963</v>
      </c>
    </row>
    <row r="4035" spans="1:20" ht="42.75" x14ac:dyDescent="0.4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1">ROUND(E4035/D4035*100,0)</f>
        <v>26</v>
      </c>
      <c r="P4035">
        <f t="shared" ref="P4035:P4098" si="302">IFERROR(ROUND(E4035/L4035,2),0)</f>
        <v>65.34</v>
      </c>
      <c r="Q4035" s="11" t="s">
        <v>8315</v>
      </c>
      <c r="R4035" t="s">
        <v>8316</v>
      </c>
      <c r="S4035" s="16">
        <f t="shared" ref="S4035:S4098" si="303">(((J4035/60)/60)/24)+DATE(1970,1,1)</f>
        <v>42614.268796296295</v>
      </c>
      <c r="T4035" s="16">
        <f t="shared" ref="T4035:T4098" si="304">(((I4035/60)/60)/24)+DATE(1970,1,1)</f>
        <v>42645.375</v>
      </c>
    </row>
    <row r="4036" spans="1:20" ht="42.75" x14ac:dyDescent="0.4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1"/>
        <v>1</v>
      </c>
      <c r="P4036">
        <f t="shared" si="302"/>
        <v>100</v>
      </c>
      <c r="Q4036" s="11" t="s">
        <v>8315</v>
      </c>
      <c r="R4036" t="s">
        <v>8316</v>
      </c>
      <c r="S4036" s="16">
        <f t="shared" si="303"/>
        <v>42067.947337962964</v>
      </c>
      <c r="T4036" s="16">
        <f t="shared" si="304"/>
        <v>42097.905671296292</v>
      </c>
    </row>
    <row r="4037" spans="1:20" ht="28.5" x14ac:dyDescent="0.4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1"/>
        <v>37</v>
      </c>
      <c r="P4037">
        <f t="shared" si="302"/>
        <v>147.4</v>
      </c>
      <c r="Q4037" s="11" t="s">
        <v>8315</v>
      </c>
      <c r="R4037" t="s">
        <v>8316</v>
      </c>
      <c r="S4037" s="16">
        <f t="shared" si="303"/>
        <v>41903.882951388885</v>
      </c>
      <c r="T4037" s="16">
        <f t="shared" si="304"/>
        <v>41933.882951388885</v>
      </c>
    </row>
    <row r="4038" spans="1:20" ht="42.75" x14ac:dyDescent="0.4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1"/>
        <v>47</v>
      </c>
      <c r="P4038">
        <f t="shared" si="302"/>
        <v>166.06</v>
      </c>
      <c r="Q4038" s="11" t="s">
        <v>8315</v>
      </c>
      <c r="R4038" t="s">
        <v>8316</v>
      </c>
      <c r="S4038" s="16">
        <f t="shared" si="303"/>
        <v>41804.937083333331</v>
      </c>
      <c r="T4038" s="16">
        <f t="shared" si="304"/>
        <v>41821.9375</v>
      </c>
    </row>
    <row r="4039" spans="1:20" ht="42.75" x14ac:dyDescent="0.4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1"/>
        <v>11</v>
      </c>
      <c r="P4039">
        <f t="shared" si="302"/>
        <v>40</v>
      </c>
      <c r="Q4039" s="11" t="s">
        <v>8315</v>
      </c>
      <c r="R4039" t="s">
        <v>8316</v>
      </c>
      <c r="S4039" s="16">
        <f t="shared" si="303"/>
        <v>42497.070775462969</v>
      </c>
      <c r="T4039" s="16">
        <f t="shared" si="304"/>
        <v>42514.600694444445</v>
      </c>
    </row>
    <row r="4040" spans="1:20" ht="42.75" x14ac:dyDescent="0.4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1"/>
        <v>12</v>
      </c>
      <c r="P4040">
        <f t="shared" si="302"/>
        <v>75.25</v>
      </c>
      <c r="Q4040" s="11" t="s">
        <v>8315</v>
      </c>
      <c r="R4040" t="s">
        <v>8316</v>
      </c>
      <c r="S4040" s="16">
        <f t="shared" si="303"/>
        <v>41869.798726851855</v>
      </c>
      <c r="T4040" s="16">
        <f t="shared" si="304"/>
        <v>41929.798726851855</v>
      </c>
    </row>
    <row r="4041" spans="1:20" ht="42.75" x14ac:dyDescent="0.4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1"/>
        <v>60</v>
      </c>
      <c r="P4041">
        <f t="shared" si="302"/>
        <v>60</v>
      </c>
      <c r="Q4041" s="11" t="s">
        <v>8315</v>
      </c>
      <c r="R4041" t="s">
        <v>8316</v>
      </c>
      <c r="S4041" s="16">
        <f t="shared" si="303"/>
        <v>42305.670914351853</v>
      </c>
      <c r="T4041" s="16">
        <f t="shared" si="304"/>
        <v>42339.249305555553</v>
      </c>
    </row>
    <row r="4042" spans="1:20" ht="42.75" x14ac:dyDescent="0.4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1"/>
        <v>31</v>
      </c>
      <c r="P4042">
        <f t="shared" si="302"/>
        <v>1250</v>
      </c>
      <c r="Q4042" s="11" t="s">
        <v>8315</v>
      </c>
      <c r="R4042" t="s">
        <v>8316</v>
      </c>
      <c r="S4042" s="16">
        <f t="shared" si="303"/>
        <v>42144.231527777782</v>
      </c>
      <c r="T4042" s="16">
        <f t="shared" si="304"/>
        <v>42203.125</v>
      </c>
    </row>
    <row r="4043" spans="1:20" ht="28.5" x14ac:dyDescent="0.4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1"/>
        <v>0</v>
      </c>
      <c r="P4043">
        <f t="shared" si="302"/>
        <v>10.5</v>
      </c>
      <c r="Q4043" s="11" t="s">
        <v>8315</v>
      </c>
      <c r="R4043" t="s">
        <v>8316</v>
      </c>
      <c r="S4043" s="16">
        <f t="shared" si="303"/>
        <v>42559.474004629628</v>
      </c>
      <c r="T4043" s="16">
        <f t="shared" si="304"/>
        <v>42619.474004629628</v>
      </c>
    </row>
    <row r="4044" spans="1:20" ht="42.75" x14ac:dyDescent="0.4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1"/>
        <v>0</v>
      </c>
      <c r="P4044">
        <f t="shared" si="302"/>
        <v>7</v>
      </c>
      <c r="Q4044" s="11" t="s">
        <v>8315</v>
      </c>
      <c r="R4044" t="s">
        <v>8316</v>
      </c>
      <c r="S4044" s="16">
        <f t="shared" si="303"/>
        <v>41995.084074074075</v>
      </c>
      <c r="T4044" s="16">
        <f t="shared" si="304"/>
        <v>42024.802777777775</v>
      </c>
    </row>
    <row r="4045" spans="1:20" ht="42.75" x14ac:dyDescent="0.4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1"/>
        <v>0</v>
      </c>
      <c r="P4045">
        <f t="shared" si="302"/>
        <v>0</v>
      </c>
      <c r="Q4045" s="11" t="s">
        <v>8315</v>
      </c>
      <c r="R4045" t="s">
        <v>8316</v>
      </c>
      <c r="S4045" s="16">
        <f t="shared" si="303"/>
        <v>41948.957465277781</v>
      </c>
      <c r="T4045" s="16">
        <f t="shared" si="304"/>
        <v>41963.957465277781</v>
      </c>
    </row>
    <row r="4046" spans="1:20" ht="42.75" x14ac:dyDescent="0.4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1"/>
        <v>38</v>
      </c>
      <c r="P4046">
        <f t="shared" si="302"/>
        <v>56.25</v>
      </c>
      <c r="Q4046" s="11" t="s">
        <v>8315</v>
      </c>
      <c r="R4046" t="s">
        <v>8316</v>
      </c>
      <c r="S4046" s="16">
        <f t="shared" si="303"/>
        <v>42074.219699074078</v>
      </c>
      <c r="T4046" s="16">
        <f t="shared" si="304"/>
        <v>42104.208333333328</v>
      </c>
    </row>
    <row r="4047" spans="1:20" ht="42.75" x14ac:dyDescent="0.4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1"/>
        <v>0</v>
      </c>
      <c r="P4047">
        <f t="shared" si="302"/>
        <v>1</v>
      </c>
      <c r="Q4047" s="11" t="s">
        <v>8315</v>
      </c>
      <c r="R4047" t="s">
        <v>8316</v>
      </c>
      <c r="S4047" s="16">
        <f t="shared" si="303"/>
        <v>41842.201261574075</v>
      </c>
      <c r="T4047" s="16">
        <f t="shared" si="304"/>
        <v>41872.201261574075</v>
      </c>
    </row>
    <row r="4048" spans="1:20" ht="42.75" x14ac:dyDescent="0.4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1"/>
        <v>8</v>
      </c>
      <c r="P4048">
        <f t="shared" si="302"/>
        <v>38.33</v>
      </c>
      <c r="Q4048" s="11" t="s">
        <v>8315</v>
      </c>
      <c r="R4048" t="s">
        <v>8316</v>
      </c>
      <c r="S4048" s="16">
        <f t="shared" si="303"/>
        <v>41904.650578703702</v>
      </c>
      <c r="T4048" s="16">
        <f t="shared" si="304"/>
        <v>41934.650578703702</v>
      </c>
    </row>
    <row r="4049" spans="1:20" ht="42.75" x14ac:dyDescent="0.4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1"/>
        <v>2</v>
      </c>
      <c r="P4049">
        <f t="shared" si="302"/>
        <v>27.5</v>
      </c>
      <c r="Q4049" s="11" t="s">
        <v>8315</v>
      </c>
      <c r="R4049" t="s">
        <v>8316</v>
      </c>
      <c r="S4049" s="16">
        <f t="shared" si="303"/>
        <v>41991.022488425922</v>
      </c>
      <c r="T4049" s="16">
        <f t="shared" si="304"/>
        <v>42015.041666666672</v>
      </c>
    </row>
    <row r="4050" spans="1:20" ht="42.75" x14ac:dyDescent="0.4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1"/>
        <v>18</v>
      </c>
      <c r="P4050">
        <f t="shared" si="302"/>
        <v>32.979999999999997</v>
      </c>
      <c r="Q4050" s="11" t="s">
        <v>8315</v>
      </c>
      <c r="R4050" t="s">
        <v>8316</v>
      </c>
      <c r="S4050" s="16">
        <f t="shared" si="303"/>
        <v>42436.509108796294</v>
      </c>
      <c r="T4050" s="16">
        <f t="shared" si="304"/>
        <v>42471.467442129629</v>
      </c>
    </row>
    <row r="4051" spans="1:20" ht="42.75" x14ac:dyDescent="0.4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1"/>
        <v>0</v>
      </c>
      <c r="P4051">
        <f t="shared" si="302"/>
        <v>16</v>
      </c>
      <c r="Q4051" s="11" t="s">
        <v>8315</v>
      </c>
      <c r="R4051" t="s">
        <v>8316</v>
      </c>
      <c r="S4051" s="16">
        <f t="shared" si="303"/>
        <v>42169.958506944444</v>
      </c>
      <c r="T4051" s="16">
        <f t="shared" si="304"/>
        <v>42199.958506944444</v>
      </c>
    </row>
    <row r="4052" spans="1:20" ht="42.75" x14ac:dyDescent="0.4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1"/>
        <v>0</v>
      </c>
      <c r="P4052">
        <f t="shared" si="302"/>
        <v>1</v>
      </c>
      <c r="Q4052" s="11" t="s">
        <v>8315</v>
      </c>
      <c r="R4052" t="s">
        <v>8316</v>
      </c>
      <c r="S4052" s="16">
        <f t="shared" si="303"/>
        <v>41905.636469907404</v>
      </c>
      <c r="T4052" s="16">
        <f t="shared" si="304"/>
        <v>41935.636469907404</v>
      </c>
    </row>
    <row r="4053" spans="1:20" ht="42.75" x14ac:dyDescent="0.4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1"/>
        <v>0</v>
      </c>
      <c r="P4053">
        <f t="shared" si="302"/>
        <v>0</v>
      </c>
      <c r="Q4053" s="11" t="s">
        <v>8315</v>
      </c>
      <c r="R4053" t="s">
        <v>8316</v>
      </c>
      <c r="S4053" s="16">
        <f t="shared" si="303"/>
        <v>41761.810150462967</v>
      </c>
      <c r="T4053" s="16">
        <f t="shared" si="304"/>
        <v>41768.286805555559</v>
      </c>
    </row>
    <row r="4054" spans="1:20" ht="57" x14ac:dyDescent="0.4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1"/>
        <v>38</v>
      </c>
      <c r="P4054">
        <f t="shared" si="302"/>
        <v>86.62</v>
      </c>
      <c r="Q4054" s="11" t="s">
        <v>8315</v>
      </c>
      <c r="R4054" t="s">
        <v>8316</v>
      </c>
      <c r="S4054" s="16">
        <f t="shared" si="303"/>
        <v>41865.878657407404</v>
      </c>
      <c r="T4054" s="16">
        <f t="shared" si="304"/>
        <v>41925.878657407404</v>
      </c>
    </row>
    <row r="4055" spans="1:20" ht="42.75" x14ac:dyDescent="0.4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1"/>
        <v>22</v>
      </c>
      <c r="P4055">
        <f t="shared" si="302"/>
        <v>55</v>
      </c>
      <c r="Q4055" s="11" t="s">
        <v>8315</v>
      </c>
      <c r="R4055" t="s">
        <v>8316</v>
      </c>
      <c r="S4055" s="16">
        <f t="shared" si="303"/>
        <v>41928.690138888887</v>
      </c>
      <c r="T4055" s="16">
        <f t="shared" si="304"/>
        <v>41958.833333333328</v>
      </c>
    </row>
    <row r="4056" spans="1:20" ht="42.75" x14ac:dyDescent="0.4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1"/>
        <v>0</v>
      </c>
      <c r="P4056">
        <f t="shared" si="302"/>
        <v>0</v>
      </c>
      <c r="Q4056" s="11" t="s">
        <v>8315</v>
      </c>
      <c r="R4056" t="s">
        <v>8316</v>
      </c>
      <c r="S4056" s="16">
        <f t="shared" si="303"/>
        <v>42613.841261574074</v>
      </c>
      <c r="T4056" s="16">
        <f t="shared" si="304"/>
        <v>42644.166666666672</v>
      </c>
    </row>
    <row r="4057" spans="1:20" ht="42.75" x14ac:dyDescent="0.4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1"/>
        <v>18</v>
      </c>
      <c r="P4057">
        <f t="shared" si="302"/>
        <v>41.95</v>
      </c>
      <c r="Q4057" s="11" t="s">
        <v>8315</v>
      </c>
      <c r="R4057" t="s">
        <v>8316</v>
      </c>
      <c r="S4057" s="16">
        <f t="shared" si="303"/>
        <v>41779.648506944446</v>
      </c>
      <c r="T4057" s="16">
        <f t="shared" si="304"/>
        <v>41809.648506944446</v>
      </c>
    </row>
    <row r="4058" spans="1:20" ht="42.75" x14ac:dyDescent="0.4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1"/>
        <v>53</v>
      </c>
      <c r="P4058">
        <f t="shared" si="302"/>
        <v>88.33</v>
      </c>
      <c r="Q4058" s="11" t="s">
        <v>8315</v>
      </c>
      <c r="R4058" t="s">
        <v>8316</v>
      </c>
      <c r="S4058" s="16">
        <f t="shared" si="303"/>
        <v>42534.933321759265</v>
      </c>
      <c r="T4058" s="16">
        <f t="shared" si="304"/>
        <v>42554.832638888889</v>
      </c>
    </row>
    <row r="4059" spans="1:20" ht="42.75" x14ac:dyDescent="0.4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1"/>
        <v>22</v>
      </c>
      <c r="P4059">
        <f t="shared" si="302"/>
        <v>129.16999999999999</v>
      </c>
      <c r="Q4059" s="11" t="s">
        <v>8315</v>
      </c>
      <c r="R4059" t="s">
        <v>8316</v>
      </c>
      <c r="S4059" s="16">
        <f t="shared" si="303"/>
        <v>42310.968518518523</v>
      </c>
      <c r="T4059" s="16">
        <f t="shared" si="304"/>
        <v>42333.958333333328</v>
      </c>
    </row>
    <row r="4060" spans="1:20" ht="42.75" x14ac:dyDescent="0.4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1"/>
        <v>3</v>
      </c>
      <c r="P4060">
        <f t="shared" si="302"/>
        <v>23.75</v>
      </c>
      <c r="Q4060" s="11" t="s">
        <v>8315</v>
      </c>
      <c r="R4060" t="s">
        <v>8316</v>
      </c>
      <c r="S4060" s="16">
        <f t="shared" si="303"/>
        <v>42446.060694444444</v>
      </c>
      <c r="T4060" s="16">
        <f t="shared" si="304"/>
        <v>42461.165972222225</v>
      </c>
    </row>
    <row r="4061" spans="1:20" ht="42.75" x14ac:dyDescent="0.4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1"/>
        <v>3</v>
      </c>
      <c r="P4061">
        <f t="shared" si="302"/>
        <v>35.71</v>
      </c>
      <c r="Q4061" s="11" t="s">
        <v>8315</v>
      </c>
      <c r="R4061" t="s">
        <v>8316</v>
      </c>
      <c r="S4061" s="16">
        <f t="shared" si="303"/>
        <v>41866.640648148146</v>
      </c>
      <c r="T4061" s="16">
        <f t="shared" si="304"/>
        <v>41898.125</v>
      </c>
    </row>
    <row r="4062" spans="1:20" ht="42.75" x14ac:dyDescent="0.4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1"/>
        <v>3</v>
      </c>
      <c r="P4062">
        <f t="shared" si="302"/>
        <v>57</v>
      </c>
      <c r="Q4062" s="11" t="s">
        <v>8315</v>
      </c>
      <c r="R4062" t="s">
        <v>8316</v>
      </c>
      <c r="S4062" s="16">
        <f t="shared" si="303"/>
        <v>41779.695092592592</v>
      </c>
      <c r="T4062" s="16">
        <f t="shared" si="304"/>
        <v>41813.666666666664</v>
      </c>
    </row>
    <row r="4063" spans="1:20" ht="28.5" x14ac:dyDescent="0.4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1"/>
        <v>0</v>
      </c>
      <c r="P4063">
        <f t="shared" si="302"/>
        <v>0</v>
      </c>
      <c r="Q4063" s="11" t="s">
        <v>8315</v>
      </c>
      <c r="R4063" t="s">
        <v>8316</v>
      </c>
      <c r="S4063" s="16">
        <f t="shared" si="303"/>
        <v>42421.141469907408</v>
      </c>
      <c r="T4063" s="16">
        <f t="shared" si="304"/>
        <v>42481.099803240737</v>
      </c>
    </row>
    <row r="4064" spans="1:20" ht="42.75" x14ac:dyDescent="0.4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1"/>
        <v>2</v>
      </c>
      <c r="P4064">
        <f t="shared" si="302"/>
        <v>163.33000000000001</v>
      </c>
      <c r="Q4064" s="11" t="s">
        <v>8315</v>
      </c>
      <c r="R4064" t="s">
        <v>8316</v>
      </c>
      <c r="S4064" s="16">
        <f t="shared" si="303"/>
        <v>42523.739212962959</v>
      </c>
      <c r="T4064" s="16">
        <f t="shared" si="304"/>
        <v>42553.739212962959</v>
      </c>
    </row>
    <row r="4065" spans="1:20" ht="42.75" x14ac:dyDescent="0.4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1"/>
        <v>1</v>
      </c>
      <c r="P4065">
        <f t="shared" si="302"/>
        <v>15</v>
      </c>
      <c r="Q4065" s="11" t="s">
        <v>8315</v>
      </c>
      <c r="R4065" t="s">
        <v>8316</v>
      </c>
      <c r="S4065" s="16">
        <f t="shared" si="303"/>
        <v>41787.681527777779</v>
      </c>
      <c r="T4065" s="16">
        <f t="shared" si="304"/>
        <v>41817.681527777779</v>
      </c>
    </row>
    <row r="4066" spans="1:20" ht="42.75" x14ac:dyDescent="0.4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1"/>
        <v>19</v>
      </c>
      <c r="P4066">
        <f t="shared" si="302"/>
        <v>64.17</v>
      </c>
      <c r="Q4066" s="11" t="s">
        <v>8315</v>
      </c>
      <c r="R4066" t="s">
        <v>8316</v>
      </c>
      <c r="S4066" s="16">
        <f t="shared" si="303"/>
        <v>42093.588263888887</v>
      </c>
      <c r="T4066" s="16">
        <f t="shared" si="304"/>
        <v>42123.588263888887</v>
      </c>
    </row>
    <row r="4067" spans="1:20" ht="28.5" x14ac:dyDescent="0.4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1"/>
        <v>1</v>
      </c>
      <c r="P4067">
        <f t="shared" si="302"/>
        <v>6.75</v>
      </c>
      <c r="Q4067" s="11" t="s">
        <v>8315</v>
      </c>
      <c r="R4067" t="s">
        <v>8316</v>
      </c>
      <c r="S4067" s="16">
        <f t="shared" si="303"/>
        <v>41833.951516203706</v>
      </c>
      <c r="T4067" s="16">
        <f t="shared" si="304"/>
        <v>41863.951516203706</v>
      </c>
    </row>
    <row r="4068" spans="1:20" ht="57" x14ac:dyDescent="0.4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1"/>
        <v>0</v>
      </c>
      <c r="P4068">
        <f t="shared" si="302"/>
        <v>25</v>
      </c>
      <c r="Q4068" s="11" t="s">
        <v>8315</v>
      </c>
      <c r="R4068" t="s">
        <v>8316</v>
      </c>
      <c r="S4068" s="16">
        <f t="shared" si="303"/>
        <v>42479.039212962962</v>
      </c>
      <c r="T4068" s="16">
        <f t="shared" si="304"/>
        <v>42509.039212962962</v>
      </c>
    </row>
    <row r="4069" spans="1:20" ht="42.75" x14ac:dyDescent="0.4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1"/>
        <v>61</v>
      </c>
      <c r="P4069">
        <f t="shared" si="302"/>
        <v>179.12</v>
      </c>
      <c r="Q4069" s="11" t="s">
        <v>8315</v>
      </c>
      <c r="R4069" t="s">
        <v>8316</v>
      </c>
      <c r="S4069" s="16">
        <f t="shared" si="303"/>
        <v>42235.117476851854</v>
      </c>
      <c r="T4069" s="16">
        <f t="shared" si="304"/>
        <v>42275.117476851854</v>
      </c>
    </row>
    <row r="4070" spans="1:20" ht="28.5" x14ac:dyDescent="0.4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1"/>
        <v>1</v>
      </c>
      <c r="P4070">
        <f t="shared" si="302"/>
        <v>34.950000000000003</v>
      </c>
      <c r="Q4070" s="11" t="s">
        <v>8315</v>
      </c>
      <c r="R4070" t="s">
        <v>8316</v>
      </c>
      <c r="S4070" s="16">
        <f t="shared" si="303"/>
        <v>42718.963599537034</v>
      </c>
      <c r="T4070" s="16">
        <f t="shared" si="304"/>
        <v>42748.961805555555</v>
      </c>
    </row>
    <row r="4071" spans="1:20" ht="42.75" x14ac:dyDescent="0.4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1"/>
        <v>34</v>
      </c>
      <c r="P4071">
        <f t="shared" si="302"/>
        <v>33.08</v>
      </c>
      <c r="Q4071" s="11" t="s">
        <v>8315</v>
      </c>
      <c r="R4071" t="s">
        <v>8316</v>
      </c>
      <c r="S4071" s="16">
        <f t="shared" si="303"/>
        <v>42022.661527777775</v>
      </c>
      <c r="T4071" s="16">
        <f t="shared" si="304"/>
        <v>42063.5</v>
      </c>
    </row>
    <row r="4072" spans="1:20" ht="28.5" x14ac:dyDescent="0.4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1"/>
        <v>17</v>
      </c>
      <c r="P4072">
        <f t="shared" si="302"/>
        <v>27.5</v>
      </c>
      <c r="Q4072" s="11" t="s">
        <v>8315</v>
      </c>
      <c r="R4072" t="s">
        <v>8316</v>
      </c>
      <c r="S4072" s="16">
        <f t="shared" si="303"/>
        <v>42031.666898148149</v>
      </c>
      <c r="T4072" s="16">
        <f t="shared" si="304"/>
        <v>42064.125</v>
      </c>
    </row>
    <row r="4073" spans="1:20" ht="57" x14ac:dyDescent="0.4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1"/>
        <v>0</v>
      </c>
      <c r="P4073">
        <f t="shared" si="302"/>
        <v>0</v>
      </c>
      <c r="Q4073" s="11" t="s">
        <v>8315</v>
      </c>
      <c r="R4073" t="s">
        <v>8316</v>
      </c>
      <c r="S4073" s="16">
        <f t="shared" si="303"/>
        <v>42700.804756944446</v>
      </c>
      <c r="T4073" s="16">
        <f t="shared" si="304"/>
        <v>42730.804756944446</v>
      </c>
    </row>
    <row r="4074" spans="1:20" ht="57" x14ac:dyDescent="0.4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1"/>
        <v>0</v>
      </c>
      <c r="P4074">
        <f t="shared" si="302"/>
        <v>2</v>
      </c>
      <c r="Q4074" s="11" t="s">
        <v>8315</v>
      </c>
      <c r="R4074" t="s">
        <v>8316</v>
      </c>
      <c r="S4074" s="16">
        <f t="shared" si="303"/>
        <v>41812.77443287037</v>
      </c>
      <c r="T4074" s="16">
        <f t="shared" si="304"/>
        <v>41872.77443287037</v>
      </c>
    </row>
    <row r="4075" spans="1:20" ht="42.75" x14ac:dyDescent="0.4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1"/>
        <v>1</v>
      </c>
      <c r="P4075">
        <f t="shared" si="302"/>
        <v>18.5</v>
      </c>
      <c r="Q4075" s="11" t="s">
        <v>8315</v>
      </c>
      <c r="R4075" t="s">
        <v>8316</v>
      </c>
      <c r="S4075" s="16">
        <f t="shared" si="303"/>
        <v>42078.34520833334</v>
      </c>
      <c r="T4075" s="16">
        <f t="shared" si="304"/>
        <v>42133.166666666672</v>
      </c>
    </row>
    <row r="4076" spans="1:20" ht="42.75" x14ac:dyDescent="0.4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1"/>
        <v>27</v>
      </c>
      <c r="P4076">
        <f t="shared" si="302"/>
        <v>35</v>
      </c>
      <c r="Q4076" s="11" t="s">
        <v>8315</v>
      </c>
      <c r="R4076" t="s">
        <v>8316</v>
      </c>
      <c r="S4076" s="16">
        <f t="shared" si="303"/>
        <v>42283.552951388891</v>
      </c>
      <c r="T4076" s="16">
        <f t="shared" si="304"/>
        <v>42313.594618055555</v>
      </c>
    </row>
    <row r="4077" spans="1:20" ht="42.75" x14ac:dyDescent="0.4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1"/>
        <v>29</v>
      </c>
      <c r="P4077">
        <f t="shared" si="302"/>
        <v>44.31</v>
      </c>
      <c r="Q4077" s="11" t="s">
        <v>8315</v>
      </c>
      <c r="R4077" t="s">
        <v>8316</v>
      </c>
      <c r="S4077" s="16">
        <f t="shared" si="303"/>
        <v>41779.045937499999</v>
      </c>
      <c r="T4077" s="16">
        <f t="shared" si="304"/>
        <v>41820.727777777778</v>
      </c>
    </row>
    <row r="4078" spans="1:20" ht="42.75" x14ac:dyDescent="0.4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1"/>
        <v>0</v>
      </c>
      <c r="P4078">
        <f t="shared" si="302"/>
        <v>0</v>
      </c>
      <c r="Q4078" s="11" t="s">
        <v>8315</v>
      </c>
      <c r="R4078" t="s">
        <v>8316</v>
      </c>
      <c r="S4078" s="16">
        <f t="shared" si="303"/>
        <v>41905.795706018522</v>
      </c>
      <c r="T4078" s="16">
        <f t="shared" si="304"/>
        <v>41933.82708333333</v>
      </c>
    </row>
    <row r="4079" spans="1:20" ht="42.75" x14ac:dyDescent="0.4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1"/>
        <v>9</v>
      </c>
      <c r="P4079">
        <f t="shared" si="302"/>
        <v>222.5</v>
      </c>
      <c r="Q4079" s="11" t="s">
        <v>8315</v>
      </c>
      <c r="R4079" t="s">
        <v>8316</v>
      </c>
      <c r="S4079" s="16">
        <f t="shared" si="303"/>
        <v>42695.7105787037</v>
      </c>
      <c r="T4079" s="16">
        <f t="shared" si="304"/>
        <v>42725.7105787037</v>
      </c>
    </row>
    <row r="4080" spans="1:20" ht="42.75" x14ac:dyDescent="0.4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1"/>
        <v>0</v>
      </c>
      <c r="P4080">
        <f t="shared" si="302"/>
        <v>0</v>
      </c>
      <c r="Q4080" s="11" t="s">
        <v>8315</v>
      </c>
      <c r="R4080" t="s">
        <v>8316</v>
      </c>
      <c r="S4080" s="16">
        <f t="shared" si="303"/>
        <v>42732.787523148145</v>
      </c>
      <c r="T4080" s="16">
        <f t="shared" si="304"/>
        <v>42762.787523148145</v>
      </c>
    </row>
    <row r="4081" spans="1:20" ht="42.75" x14ac:dyDescent="0.4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1"/>
        <v>0</v>
      </c>
      <c r="P4081">
        <f t="shared" si="302"/>
        <v>5</v>
      </c>
      <c r="Q4081" s="11" t="s">
        <v>8315</v>
      </c>
      <c r="R4081" t="s">
        <v>8316</v>
      </c>
      <c r="S4081" s="16">
        <f t="shared" si="303"/>
        <v>42510.938900462963</v>
      </c>
      <c r="T4081" s="16">
        <f t="shared" si="304"/>
        <v>42540.938900462963</v>
      </c>
    </row>
    <row r="4082" spans="1:20" ht="42.75" x14ac:dyDescent="0.4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1"/>
        <v>0</v>
      </c>
      <c r="P4082">
        <f t="shared" si="302"/>
        <v>0</v>
      </c>
      <c r="Q4082" s="11" t="s">
        <v>8315</v>
      </c>
      <c r="R4082" t="s">
        <v>8316</v>
      </c>
      <c r="S4082" s="16">
        <f t="shared" si="303"/>
        <v>42511.698101851856</v>
      </c>
      <c r="T4082" s="16">
        <f t="shared" si="304"/>
        <v>42535.787500000006</v>
      </c>
    </row>
    <row r="4083" spans="1:20" ht="42.75" x14ac:dyDescent="0.4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1"/>
        <v>16</v>
      </c>
      <c r="P4083">
        <f t="shared" si="302"/>
        <v>29.17</v>
      </c>
      <c r="Q4083" s="11" t="s">
        <v>8315</v>
      </c>
      <c r="R4083" t="s">
        <v>8316</v>
      </c>
      <c r="S4083" s="16">
        <f t="shared" si="303"/>
        <v>42041.581307870365</v>
      </c>
      <c r="T4083" s="16">
        <f t="shared" si="304"/>
        <v>42071.539641203708</v>
      </c>
    </row>
    <row r="4084" spans="1:20" ht="42.75" x14ac:dyDescent="0.4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1"/>
        <v>2</v>
      </c>
      <c r="P4084">
        <f t="shared" si="302"/>
        <v>1.5</v>
      </c>
      <c r="Q4084" s="11" t="s">
        <v>8315</v>
      </c>
      <c r="R4084" t="s">
        <v>8316</v>
      </c>
      <c r="S4084" s="16">
        <f t="shared" si="303"/>
        <v>42307.189270833333</v>
      </c>
      <c r="T4084" s="16">
        <f t="shared" si="304"/>
        <v>42322.958333333328</v>
      </c>
    </row>
    <row r="4085" spans="1:20" ht="42.75" x14ac:dyDescent="0.4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1"/>
        <v>22</v>
      </c>
      <c r="P4085">
        <f t="shared" si="302"/>
        <v>126.5</v>
      </c>
      <c r="Q4085" s="11" t="s">
        <v>8315</v>
      </c>
      <c r="R4085" t="s">
        <v>8316</v>
      </c>
      <c r="S4085" s="16">
        <f t="shared" si="303"/>
        <v>42353.761759259258</v>
      </c>
      <c r="T4085" s="16">
        <f t="shared" si="304"/>
        <v>42383.761759259258</v>
      </c>
    </row>
    <row r="4086" spans="1:20" ht="57" x14ac:dyDescent="0.4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1"/>
        <v>0</v>
      </c>
      <c r="P4086">
        <f t="shared" si="302"/>
        <v>10</v>
      </c>
      <c r="Q4086" s="11" t="s">
        <v>8315</v>
      </c>
      <c r="R4086" t="s">
        <v>8316</v>
      </c>
      <c r="S4086" s="16">
        <f t="shared" si="303"/>
        <v>42622.436412037037</v>
      </c>
      <c r="T4086" s="16">
        <f t="shared" si="304"/>
        <v>42652.436412037037</v>
      </c>
    </row>
    <row r="4087" spans="1:20" ht="42.75" x14ac:dyDescent="0.4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1"/>
        <v>0</v>
      </c>
      <c r="P4087">
        <f t="shared" si="302"/>
        <v>10</v>
      </c>
      <c r="Q4087" s="11" t="s">
        <v>8315</v>
      </c>
      <c r="R4087" t="s">
        <v>8316</v>
      </c>
      <c r="S4087" s="16">
        <f t="shared" si="303"/>
        <v>42058.603877314818</v>
      </c>
      <c r="T4087" s="16">
        <f t="shared" si="304"/>
        <v>42087.165972222225</v>
      </c>
    </row>
    <row r="4088" spans="1:20" ht="42.75" x14ac:dyDescent="0.4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1"/>
        <v>5</v>
      </c>
      <c r="P4088">
        <f t="shared" si="302"/>
        <v>9.4</v>
      </c>
      <c r="Q4088" s="11" t="s">
        <v>8315</v>
      </c>
      <c r="R4088" t="s">
        <v>8316</v>
      </c>
      <c r="S4088" s="16">
        <f t="shared" si="303"/>
        <v>42304.940960648149</v>
      </c>
      <c r="T4088" s="16">
        <f t="shared" si="304"/>
        <v>42329.166666666672</v>
      </c>
    </row>
    <row r="4089" spans="1:20" x14ac:dyDescent="0.4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1"/>
        <v>0</v>
      </c>
      <c r="P4089">
        <f t="shared" si="302"/>
        <v>0</v>
      </c>
      <c r="Q4089" s="11" t="s">
        <v>8315</v>
      </c>
      <c r="R4089" t="s">
        <v>8316</v>
      </c>
      <c r="S4089" s="16">
        <f t="shared" si="303"/>
        <v>42538.742893518516</v>
      </c>
      <c r="T4089" s="16">
        <f t="shared" si="304"/>
        <v>42568.742893518516</v>
      </c>
    </row>
    <row r="4090" spans="1:20" ht="42.75" x14ac:dyDescent="0.4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1"/>
        <v>11</v>
      </c>
      <c r="P4090">
        <f t="shared" si="302"/>
        <v>72</v>
      </c>
      <c r="Q4090" s="11" t="s">
        <v>8315</v>
      </c>
      <c r="R4090" t="s">
        <v>8316</v>
      </c>
      <c r="S4090" s="16">
        <f t="shared" si="303"/>
        <v>41990.612546296295</v>
      </c>
      <c r="T4090" s="16">
        <f t="shared" si="304"/>
        <v>42020.434722222228</v>
      </c>
    </row>
    <row r="4091" spans="1:20" ht="42.75" x14ac:dyDescent="0.4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1"/>
        <v>5</v>
      </c>
      <c r="P4091">
        <f t="shared" si="302"/>
        <v>30</v>
      </c>
      <c r="Q4091" s="11" t="s">
        <v>8315</v>
      </c>
      <c r="R4091" t="s">
        <v>8316</v>
      </c>
      <c r="S4091" s="16">
        <f t="shared" si="303"/>
        <v>42122.732499999998</v>
      </c>
      <c r="T4091" s="16">
        <f t="shared" si="304"/>
        <v>42155.732638888891</v>
      </c>
    </row>
    <row r="4092" spans="1:20" ht="42.75" x14ac:dyDescent="0.4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1"/>
        <v>3</v>
      </c>
      <c r="P4092">
        <f t="shared" si="302"/>
        <v>10.67</v>
      </c>
      <c r="Q4092" s="11" t="s">
        <v>8315</v>
      </c>
      <c r="R4092" t="s">
        <v>8316</v>
      </c>
      <c r="S4092" s="16">
        <f t="shared" si="303"/>
        <v>42209.67288194444</v>
      </c>
      <c r="T4092" s="16">
        <f t="shared" si="304"/>
        <v>42223.625</v>
      </c>
    </row>
    <row r="4093" spans="1:20" ht="42.75" x14ac:dyDescent="0.4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1"/>
        <v>13</v>
      </c>
      <c r="P4093">
        <f t="shared" si="302"/>
        <v>25.5</v>
      </c>
      <c r="Q4093" s="11" t="s">
        <v>8315</v>
      </c>
      <c r="R4093" t="s">
        <v>8316</v>
      </c>
      <c r="S4093" s="16">
        <f t="shared" si="303"/>
        <v>41990.506377314814</v>
      </c>
      <c r="T4093" s="16">
        <f t="shared" si="304"/>
        <v>42020.506377314814</v>
      </c>
    </row>
    <row r="4094" spans="1:20" ht="42.75" x14ac:dyDescent="0.4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1"/>
        <v>0</v>
      </c>
      <c r="P4094">
        <f t="shared" si="302"/>
        <v>20</v>
      </c>
      <c r="Q4094" s="11" t="s">
        <v>8315</v>
      </c>
      <c r="R4094" t="s">
        <v>8316</v>
      </c>
      <c r="S4094" s="16">
        <f t="shared" si="303"/>
        <v>42039.194988425923</v>
      </c>
      <c r="T4094" s="16">
        <f t="shared" si="304"/>
        <v>42099.153321759266</v>
      </c>
    </row>
    <row r="4095" spans="1:20" ht="42.75" x14ac:dyDescent="0.4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1"/>
        <v>2</v>
      </c>
      <c r="P4095">
        <f t="shared" si="302"/>
        <v>15</v>
      </c>
      <c r="Q4095" s="11" t="s">
        <v>8315</v>
      </c>
      <c r="R4095" t="s">
        <v>8316</v>
      </c>
      <c r="S4095" s="16">
        <f t="shared" si="303"/>
        <v>42178.815891203703</v>
      </c>
      <c r="T4095" s="16">
        <f t="shared" si="304"/>
        <v>42238.815891203703</v>
      </c>
    </row>
    <row r="4096" spans="1:20" ht="42.75" x14ac:dyDescent="0.4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1"/>
        <v>37</v>
      </c>
      <c r="P4096">
        <f t="shared" si="302"/>
        <v>91.25</v>
      </c>
      <c r="Q4096" s="11" t="s">
        <v>8315</v>
      </c>
      <c r="R4096" t="s">
        <v>8316</v>
      </c>
      <c r="S4096" s="16">
        <f t="shared" si="303"/>
        <v>41890.086805555555</v>
      </c>
      <c r="T4096" s="16">
        <f t="shared" si="304"/>
        <v>41934.207638888889</v>
      </c>
    </row>
    <row r="4097" spans="1:21" ht="28.5" x14ac:dyDescent="0.4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1"/>
        <v>3</v>
      </c>
      <c r="P4097">
        <f t="shared" si="302"/>
        <v>800</v>
      </c>
      <c r="Q4097" s="11" t="s">
        <v>8315</v>
      </c>
      <c r="R4097" t="s">
        <v>8316</v>
      </c>
      <c r="S4097" s="16">
        <f t="shared" si="303"/>
        <v>42693.031828703708</v>
      </c>
      <c r="T4097" s="16">
        <f t="shared" si="304"/>
        <v>42723.031828703708</v>
      </c>
    </row>
    <row r="4098" spans="1:21" ht="42.75" x14ac:dyDescent="0.4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1"/>
        <v>11</v>
      </c>
      <c r="P4098">
        <f t="shared" si="302"/>
        <v>80</v>
      </c>
      <c r="Q4098" s="11" t="s">
        <v>8315</v>
      </c>
      <c r="R4098" t="s">
        <v>8316</v>
      </c>
      <c r="S4098" s="16">
        <f t="shared" si="303"/>
        <v>42750.530312499999</v>
      </c>
      <c r="T4098" s="16">
        <f t="shared" si="304"/>
        <v>42794.368749999994</v>
      </c>
    </row>
    <row r="4099" spans="1:21" ht="42.75" x14ac:dyDescent="0.4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5">ROUND(E4099/D4099*100,0)</f>
        <v>0</v>
      </c>
      <c r="P4099">
        <f t="shared" ref="P4099:P4115" si="306">IFERROR(ROUND(E4099/L4099,2),0)</f>
        <v>0</v>
      </c>
      <c r="Q4099" s="11" t="s">
        <v>8315</v>
      </c>
      <c r="R4099" t="s">
        <v>8316</v>
      </c>
      <c r="S4099" s="16">
        <f t="shared" ref="S4099:S4115" si="307">(((J4099/60)/60)/24)+DATE(1970,1,1)</f>
        <v>42344.824502314819</v>
      </c>
      <c r="T4099" s="16">
        <f t="shared" ref="T4099:T4115" si="308">(((I4099/60)/60)/24)+DATE(1970,1,1)</f>
        <v>42400.996527777781</v>
      </c>
    </row>
    <row r="4100" spans="1:21" ht="42.75" x14ac:dyDescent="0.4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5"/>
        <v>0</v>
      </c>
      <c r="P4100">
        <f t="shared" si="306"/>
        <v>0</v>
      </c>
      <c r="Q4100" s="11" t="s">
        <v>8315</v>
      </c>
      <c r="R4100" t="s">
        <v>8316</v>
      </c>
      <c r="S4100" s="16">
        <f t="shared" si="307"/>
        <v>42495.722187499996</v>
      </c>
      <c r="T4100" s="16">
        <f t="shared" si="308"/>
        <v>42525.722187499996</v>
      </c>
    </row>
    <row r="4101" spans="1:21" ht="42.75" x14ac:dyDescent="0.4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5"/>
        <v>1</v>
      </c>
      <c r="P4101">
        <f t="shared" si="306"/>
        <v>50</v>
      </c>
      <c r="Q4101" s="11" t="s">
        <v>8315</v>
      </c>
      <c r="R4101" t="s">
        <v>8316</v>
      </c>
      <c r="S4101" s="16">
        <f t="shared" si="307"/>
        <v>42570.850381944445</v>
      </c>
      <c r="T4101" s="16">
        <f t="shared" si="308"/>
        <v>42615.850381944445</v>
      </c>
    </row>
    <row r="4102" spans="1:21" ht="28.5" x14ac:dyDescent="0.4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5"/>
        <v>0</v>
      </c>
      <c r="P4102">
        <f t="shared" si="306"/>
        <v>0</v>
      </c>
      <c r="Q4102" s="11" t="s">
        <v>8315</v>
      </c>
      <c r="R4102" t="s">
        <v>8316</v>
      </c>
      <c r="S4102" s="16">
        <f t="shared" si="307"/>
        <v>41927.124884259261</v>
      </c>
      <c r="T4102" s="16">
        <f t="shared" si="308"/>
        <v>41937.124884259261</v>
      </c>
    </row>
    <row r="4103" spans="1:21" ht="42.75" x14ac:dyDescent="0.4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5"/>
        <v>0</v>
      </c>
      <c r="P4103">
        <f t="shared" si="306"/>
        <v>0</v>
      </c>
      <c r="Q4103" s="11" t="s">
        <v>8315</v>
      </c>
      <c r="R4103" t="s">
        <v>8316</v>
      </c>
      <c r="S4103" s="16">
        <f t="shared" si="307"/>
        <v>42730.903726851851</v>
      </c>
      <c r="T4103" s="16">
        <f t="shared" si="308"/>
        <v>42760.903726851851</v>
      </c>
    </row>
    <row r="4104" spans="1:21" ht="42.75" x14ac:dyDescent="0.4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5"/>
        <v>27</v>
      </c>
      <c r="P4104">
        <f t="shared" si="306"/>
        <v>22.83</v>
      </c>
      <c r="Q4104" s="11" t="s">
        <v>8315</v>
      </c>
      <c r="R4104" t="s">
        <v>8316</v>
      </c>
      <c r="S4104" s="16">
        <f t="shared" si="307"/>
        <v>42475.848067129627</v>
      </c>
      <c r="T4104" s="16">
        <f t="shared" si="308"/>
        <v>42505.848067129627</v>
      </c>
    </row>
    <row r="4105" spans="1:21" ht="42.75" x14ac:dyDescent="0.4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5"/>
        <v>10</v>
      </c>
      <c r="P4105">
        <f t="shared" si="306"/>
        <v>16.670000000000002</v>
      </c>
      <c r="Q4105" s="11" t="s">
        <v>8315</v>
      </c>
      <c r="R4105" t="s">
        <v>8316</v>
      </c>
      <c r="S4105" s="16">
        <f t="shared" si="307"/>
        <v>42188.83293981482</v>
      </c>
      <c r="T4105" s="16">
        <f t="shared" si="308"/>
        <v>42242.772222222222</v>
      </c>
    </row>
    <row r="4106" spans="1:21" ht="42.75" x14ac:dyDescent="0.4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5"/>
        <v>21</v>
      </c>
      <c r="P4106">
        <f t="shared" si="306"/>
        <v>45.79</v>
      </c>
      <c r="Q4106" s="11" t="s">
        <v>8315</v>
      </c>
      <c r="R4106" t="s">
        <v>8316</v>
      </c>
      <c r="S4106" s="16">
        <f t="shared" si="307"/>
        <v>42640.278171296297</v>
      </c>
      <c r="T4106" s="16">
        <f t="shared" si="308"/>
        <v>42670.278171296297</v>
      </c>
      <c r="U4106">
        <f>YEAR(S4106)</f>
        <v>2016</v>
      </c>
    </row>
    <row r="4107" spans="1:21" ht="42.75" x14ac:dyDescent="0.4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5"/>
        <v>7</v>
      </c>
      <c r="P4107">
        <f t="shared" si="306"/>
        <v>383.33</v>
      </c>
      <c r="Q4107" s="11" t="s">
        <v>8315</v>
      </c>
      <c r="R4107" t="s">
        <v>8316</v>
      </c>
      <c r="S4107" s="16">
        <f t="shared" si="307"/>
        <v>42697.010520833333</v>
      </c>
      <c r="T4107" s="16">
        <f t="shared" si="308"/>
        <v>42730.010520833333</v>
      </c>
      <c r="U4107">
        <f t="shared" ref="U4107:U4115" si="309">YEAR(S4107)</f>
        <v>2016</v>
      </c>
    </row>
    <row r="4108" spans="1:21" ht="42.75" x14ac:dyDescent="0.4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5"/>
        <v>71</v>
      </c>
      <c r="P4108">
        <f t="shared" si="306"/>
        <v>106.97</v>
      </c>
      <c r="Q4108" s="11" t="s">
        <v>8315</v>
      </c>
      <c r="R4108" t="s">
        <v>8316</v>
      </c>
      <c r="S4108" s="16">
        <f t="shared" si="307"/>
        <v>42053.049375000002</v>
      </c>
      <c r="T4108" s="16">
        <f t="shared" si="308"/>
        <v>42096.041666666672</v>
      </c>
      <c r="U4108">
        <f t="shared" si="309"/>
        <v>2015</v>
      </c>
    </row>
    <row r="4109" spans="1:21" ht="42.75" x14ac:dyDescent="0.4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5"/>
        <v>2</v>
      </c>
      <c r="P4109">
        <f t="shared" si="306"/>
        <v>10.25</v>
      </c>
      <c r="Q4109" s="11" t="s">
        <v>8315</v>
      </c>
      <c r="R4109" t="s">
        <v>8316</v>
      </c>
      <c r="S4109" s="16">
        <f t="shared" si="307"/>
        <v>41883.916678240741</v>
      </c>
      <c r="T4109" s="16">
        <f t="shared" si="308"/>
        <v>41906.916678240741</v>
      </c>
      <c r="U4109">
        <f t="shared" si="309"/>
        <v>2014</v>
      </c>
    </row>
    <row r="4110" spans="1:21" ht="42.75" x14ac:dyDescent="0.4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5"/>
        <v>2</v>
      </c>
      <c r="P4110">
        <f t="shared" si="306"/>
        <v>59</v>
      </c>
      <c r="Q4110" s="11" t="s">
        <v>8315</v>
      </c>
      <c r="R4110" t="s">
        <v>8316</v>
      </c>
      <c r="S4110" s="16">
        <f t="shared" si="307"/>
        <v>42767.031678240746</v>
      </c>
      <c r="T4110" s="16">
        <f t="shared" si="308"/>
        <v>42797.208333333328</v>
      </c>
      <c r="U4110">
        <f t="shared" si="309"/>
        <v>2017</v>
      </c>
    </row>
    <row r="4111" spans="1:21" ht="42.75" x14ac:dyDescent="0.4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5"/>
        <v>0</v>
      </c>
      <c r="P4111">
        <f t="shared" si="306"/>
        <v>0</v>
      </c>
      <c r="Q4111" s="11" t="s">
        <v>8315</v>
      </c>
      <c r="R4111" t="s">
        <v>8316</v>
      </c>
      <c r="S4111" s="16">
        <f t="shared" si="307"/>
        <v>42307.539398148147</v>
      </c>
      <c r="T4111" s="16">
        <f t="shared" si="308"/>
        <v>42337.581064814818</v>
      </c>
      <c r="U4111">
        <f t="shared" si="309"/>
        <v>2015</v>
      </c>
    </row>
    <row r="4112" spans="1:21" ht="42.75" x14ac:dyDescent="0.4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5"/>
        <v>29</v>
      </c>
      <c r="P4112">
        <f t="shared" si="306"/>
        <v>14.33</v>
      </c>
      <c r="Q4112" s="11" t="s">
        <v>8315</v>
      </c>
      <c r="R4112" t="s">
        <v>8316</v>
      </c>
      <c r="S4112" s="16">
        <f t="shared" si="307"/>
        <v>42512.626747685179</v>
      </c>
      <c r="T4112" s="16">
        <f t="shared" si="308"/>
        <v>42572.626747685179</v>
      </c>
      <c r="U4112">
        <f t="shared" si="309"/>
        <v>2016</v>
      </c>
    </row>
    <row r="4113" spans="1:21" ht="42.75" x14ac:dyDescent="0.4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5"/>
        <v>3</v>
      </c>
      <c r="P4113">
        <f t="shared" si="306"/>
        <v>15.67</v>
      </c>
      <c r="Q4113" s="11" t="s">
        <v>8315</v>
      </c>
      <c r="R4113" t="s">
        <v>8316</v>
      </c>
      <c r="S4113" s="16">
        <f t="shared" si="307"/>
        <v>42029.135879629626</v>
      </c>
      <c r="T4113" s="16">
        <f t="shared" si="308"/>
        <v>42059.135879629626</v>
      </c>
      <c r="U4113">
        <f t="shared" si="309"/>
        <v>2015</v>
      </c>
    </row>
    <row r="4114" spans="1:21" ht="42.75" x14ac:dyDescent="0.4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5"/>
        <v>0</v>
      </c>
      <c r="P4114">
        <f t="shared" si="306"/>
        <v>1</v>
      </c>
      <c r="Q4114" s="11" t="s">
        <v>8315</v>
      </c>
      <c r="R4114" t="s">
        <v>8316</v>
      </c>
      <c r="S4114" s="16">
        <f t="shared" si="307"/>
        <v>42400.946597222224</v>
      </c>
      <c r="T4114" s="16">
        <f t="shared" si="308"/>
        <v>42428</v>
      </c>
      <c r="U4114">
        <f t="shared" si="309"/>
        <v>2016</v>
      </c>
    </row>
    <row r="4115" spans="1:21" ht="42.75" x14ac:dyDescent="0.4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5"/>
        <v>0</v>
      </c>
      <c r="P4115">
        <f t="shared" si="306"/>
        <v>1</v>
      </c>
      <c r="Q4115" s="11" t="s">
        <v>8315</v>
      </c>
      <c r="R4115" t="s">
        <v>8316</v>
      </c>
      <c r="S4115" s="16">
        <f t="shared" si="307"/>
        <v>42358.573182870372</v>
      </c>
      <c r="T4115" s="16">
        <f t="shared" si="308"/>
        <v>42377.273611111115</v>
      </c>
      <c r="U4115">
        <f t="shared" si="309"/>
        <v>2015</v>
      </c>
    </row>
  </sheetData>
  <autoFilter ref="A1:U4115" xr:uid="{00000000-0001-0000-0000-000000000000}"/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theme="5" tint="-0.249977111117893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828F1-3AD4-43D4-AF38-212129490AF9}">
  <dimension ref="A1:E18"/>
  <sheetViews>
    <sheetView workbookViewId="0">
      <selection activeCell="D21" sqref="D21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12" t="s">
        <v>8365</v>
      </c>
      <c r="B1" t="s">
        <v>8315</v>
      </c>
    </row>
    <row r="2" spans="1:5" x14ac:dyDescent="0.45">
      <c r="A2" s="12" t="s">
        <v>8380</v>
      </c>
      <c r="B2" t="s">
        <v>8364</v>
      </c>
    </row>
    <row r="4" spans="1:5" x14ac:dyDescent="0.45">
      <c r="A4" s="12" t="s">
        <v>8363</v>
      </c>
      <c r="B4" s="12" t="s">
        <v>8358</v>
      </c>
    </row>
    <row r="5" spans="1:5" x14ac:dyDescent="0.45">
      <c r="A5" s="12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45">
      <c r="A6" s="17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45">
      <c r="A7" s="17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45">
      <c r="A8" s="17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45">
      <c r="A9" s="17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45">
      <c r="A10" s="17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45">
      <c r="A11" s="17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45">
      <c r="A12" s="17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45">
      <c r="A13" s="17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45">
      <c r="A14" s="17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45">
      <c r="A15" s="17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45">
      <c r="A16" s="17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45">
      <c r="A17" s="17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45">
      <c r="A18" s="17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472A3-89C9-4256-8C2B-42F821FDF5B7}">
  <dimension ref="A1:H11"/>
  <sheetViews>
    <sheetView tabSelected="1" workbookViewId="0">
      <selection activeCell="B8" sqref="B8"/>
    </sheetView>
  </sheetViews>
  <sheetFormatPr defaultRowHeight="14.25" x14ac:dyDescent="0.45"/>
  <cols>
    <col min="1" max="1" width="14.33203125" bestFit="1" customWidth="1"/>
    <col min="2" max="2" width="16.1328125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19921875" bestFit="1" customWidth="1"/>
  </cols>
  <sheetData>
    <row r="1" spans="1:8" x14ac:dyDescent="0.45">
      <c r="A1" t="s">
        <v>8382</v>
      </c>
      <c r="B1" t="s">
        <v>8395</v>
      </c>
      <c r="C1" t="s">
        <v>8396</v>
      </c>
      <c r="D1" t="s">
        <v>8397</v>
      </c>
      <c r="E1" t="s">
        <v>8398</v>
      </c>
      <c r="F1" t="s">
        <v>8399</v>
      </c>
      <c r="G1" t="s">
        <v>8400</v>
      </c>
      <c r="H1" t="s">
        <v>8401</v>
      </c>
    </row>
    <row r="2" spans="1:8" x14ac:dyDescent="0.45">
      <c r="A2" t="s">
        <v>8402</v>
      </c>
    </row>
    <row r="3" spans="1:8" x14ac:dyDescent="0.45">
      <c r="A3" t="s">
        <v>8403</v>
      </c>
    </row>
    <row r="4" spans="1:8" x14ac:dyDescent="0.45">
      <c r="A4" t="s">
        <v>8404</v>
      </c>
    </row>
    <row r="5" spans="1:8" x14ac:dyDescent="0.45">
      <c r="A5" t="s">
        <v>8405</v>
      </c>
    </row>
    <row r="6" spans="1:8" x14ac:dyDescent="0.45">
      <c r="A6" t="s">
        <v>8406</v>
      </c>
    </row>
    <row r="7" spans="1:8" x14ac:dyDescent="0.45">
      <c r="A7" t="s">
        <v>8407</v>
      </c>
    </row>
    <row r="8" spans="1:8" x14ac:dyDescent="0.45">
      <c r="A8" t="s">
        <v>8411</v>
      </c>
    </row>
    <row r="9" spans="1:8" x14ac:dyDescent="0.45">
      <c r="A9" t="s">
        <v>8408</v>
      </c>
    </row>
    <row r="10" spans="1:8" x14ac:dyDescent="0.45">
      <c r="A10" t="s">
        <v>8409</v>
      </c>
    </row>
    <row r="11" spans="1:8" x14ac:dyDescent="0.45">
      <c r="A11" t="s">
        <v>8410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DDBC5-0C37-48C3-9C08-56D7DDE24C7E}">
  <dimension ref="A2:F7"/>
  <sheetViews>
    <sheetView workbookViewId="0">
      <selection activeCell="C20" sqref="C20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9.796875" bestFit="1" customWidth="1"/>
    <col min="8" max="8" width="5.46484375" bestFit="1" customWidth="1"/>
    <col min="9" max="9" width="4.9296875" bestFit="1" customWidth="1"/>
    <col min="10" max="10" width="8.1328125" bestFit="1" customWidth="1"/>
    <col min="11" max="11" width="10.73046875" bestFit="1" customWidth="1"/>
    <col min="12" max="12" width="4.9296875" bestFit="1" customWidth="1"/>
    <col min="13" max="13" width="13.53125" bestFit="1" customWidth="1"/>
    <col min="14" max="14" width="10.19921875" bestFit="1" customWidth="1"/>
  </cols>
  <sheetData>
    <row r="2" spans="1:6" x14ac:dyDescent="0.45">
      <c r="A2" s="12" t="s">
        <v>8222</v>
      </c>
      <c r="B2" t="s">
        <v>8223</v>
      </c>
    </row>
    <row r="4" spans="1:6" x14ac:dyDescent="0.45">
      <c r="A4" s="12" t="s">
        <v>8363</v>
      </c>
      <c r="B4" s="12" t="s">
        <v>8358</v>
      </c>
    </row>
    <row r="5" spans="1:6" x14ac:dyDescent="0.4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45">
      <c r="A6" s="13" t="s">
        <v>8315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 x14ac:dyDescent="0.45">
      <c r="A7" s="13" t="s">
        <v>8359</v>
      </c>
      <c r="B7" s="14">
        <v>26</v>
      </c>
      <c r="C7" s="14">
        <v>349</v>
      </c>
      <c r="D7" s="14">
        <v>12</v>
      </c>
      <c r="E7" s="14">
        <v>525</v>
      </c>
      <c r="F7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76067-EE1B-4F5B-B8F4-55BC71F6BAB5}">
  <dimension ref="A1:E7"/>
  <sheetViews>
    <sheetView workbookViewId="0">
      <selection activeCell="B7" sqref="B7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2" t="s">
        <v>8360</v>
      </c>
      <c r="B1" t="s">
        <v>8364</v>
      </c>
    </row>
    <row r="2" spans="1:5" x14ac:dyDescent="0.45">
      <c r="A2" s="12" t="s">
        <v>8222</v>
      </c>
      <c r="B2" t="s">
        <v>8224</v>
      </c>
    </row>
    <row r="4" spans="1:5" x14ac:dyDescent="0.45">
      <c r="A4" s="12" t="s">
        <v>8363</v>
      </c>
      <c r="B4" s="12" t="s">
        <v>8358</v>
      </c>
    </row>
    <row r="5" spans="1:5" x14ac:dyDescent="0.45">
      <c r="A5" s="12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4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45">
      <c r="A7" s="13" t="s">
        <v>8359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BFD76-F2C9-4480-8FA8-5EE9D8F397AD}">
  <dimension ref="A1:F18"/>
  <sheetViews>
    <sheetView workbookViewId="0">
      <selection activeCell="B6" sqref="B6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2" t="s">
        <v>8365</v>
      </c>
      <c r="B1" t="s">
        <v>8315</v>
      </c>
    </row>
    <row r="2" spans="1:6" x14ac:dyDescent="0.45">
      <c r="A2" s="12" t="s">
        <v>8380</v>
      </c>
      <c r="B2" t="s">
        <v>8364</v>
      </c>
    </row>
    <row r="4" spans="1:6" x14ac:dyDescent="0.45">
      <c r="A4" s="12" t="s">
        <v>8363</v>
      </c>
      <c r="B4" s="12" t="s">
        <v>8358</v>
      </c>
    </row>
    <row r="5" spans="1:6" x14ac:dyDescent="0.4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45">
      <c r="A6" s="17" t="s">
        <v>8374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45">
      <c r="A7" s="17" t="s">
        <v>8375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45">
      <c r="A8" s="17" t="s">
        <v>8376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45">
      <c r="A9" s="17" t="s">
        <v>8377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45">
      <c r="A10" s="17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45">
      <c r="A11" s="17" t="s">
        <v>8378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45">
      <c r="A12" s="17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45">
      <c r="A13" s="17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45">
      <c r="A14" s="17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45">
      <c r="A15" s="17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45">
      <c r="A16" s="17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45">
      <c r="A17" s="17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45">
      <c r="A18" s="17" t="s">
        <v>8359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502E6-5990-483A-9EF0-462BAB90F5A7}">
  <dimension ref="A1:F6"/>
  <sheetViews>
    <sheetView topLeftCell="B1" workbookViewId="0">
      <selection activeCell="F11" sqref="F11"/>
    </sheetView>
  </sheetViews>
  <sheetFormatPr defaultRowHeight="14.25" x14ac:dyDescent="0.45"/>
  <cols>
    <col min="1" max="1" width="29.46484375" bestFit="1" customWidth="1"/>
    <col min="2" max="2" width="113.265625" bestFit="1" customWidth="1"/>
    <col min="5" max="5" width="14.9296875" bestFit="1" customWidth="1"/>
    <col min="6" max="6" width="15.73046875" bestFit="1" customWidth="1"/>
  </cols>
  <sheetData>
    <row r="1" spans="1:6" x14ac:dyDescent="0.45">
      <c r="A1" t="s">
        <v>8381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4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Kickstarter!B:F,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4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4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4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4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E28DE-11A4-41B5-940E-9480421146DB}">
  <dimension ref="A1:T416"/>
  <sheetViews>
    <sheetView workbookViewId="0">
      <selection activeCell="G3" sqref="G3"/>
    </sheetView>
  </sheetViews>
  <sheetFormatPr defaultRowHeight="14.25" x14ac:dyDescent="0.45"/>
  <cols>
    <col min="2" max="2" width="30.9296875" customWidth="1"/>
    <col min="3" max="3" width="29.53125" customWidth="1"/>
    <col min="4" max="4" width="11.86328125" bestFit="1" customWidth="1"/>
    <col min="9" max="10" width="10.73046875" bestFit="1" customWidth="1"/>
    <col min="11" max="11" width="8.53125" bestFit="1" customWidth="1"/>
    <col min="12" max="12" width="12.53125" bestFit="1" customWidth="1"/>
    <col min="14" max="14" width="22.19921875" bestFit="1" customWidth="1"/>
  </cols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8365</v>
      </c>
      <c r="R1" s="1" t="s">
        <v>8361</v>
      </c>
      <c r="S1" s="15" t="s">
        <v>8366</v>
      </c>
      <c r="T1" s="1" t="s">
        <v>8367</v>
      </c>
    </row>
    <row r="2" spans="1:20" ht="57" x14ac:dyDescent="0.4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57" x14ac:dyDescent="0.4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57" x14ac:dyDescent="0.4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57" x14ac:dyDescent="0.4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71.25" x14ac:dyDescent="0.4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28.5" x14ac:dyDescent="0.4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57" x14ac:dyDescent="0.4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71.25" x14ac:dyDescent="0.4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57" x14ac:dyDescent="0.4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57" x14ac:dyDescent="0.4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57" x14ac:dyDescent="0.4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57" x14ac:dyDescent="0.4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71.25" x14ac:dyDescent="0.4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57" x14ac:dyDescent="0.4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28.5" x14ac:dyDescent="0.4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57" x14ac:dyDescent="0.4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71.25" x14ac:dyDescent="0.4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57" x14ac:dyDescent="0.4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57" x14ac:dyDescent="0.4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57" x14ac:dyDescent="0.4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57" x14ac:dyDescent="0.4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57" x14ac:dyDescent="0.4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2.75" x14ac:dyDescent="0.4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42.75" x14ac:dyDescent="0.4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57" x14ac:dyDescent="0.4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2.75" x14ac:dyDescent="0.4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57" x14ac:dyDescent="0.4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57" x14ac:dyDescent="0.4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28.5" x14ac:dyDescent="0.4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57" x14ac:dyDescent="0.4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71.25" x14ac:dyDescent="0.4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57" x14ac:dyDescent="0.4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57" x14ac:dyDescent="0.4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57" x14ac:dyDescent="0.4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28.5" x14ac:dyDescent="0.4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57" x14ac:dyDescent="0.4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71.25" x14ac:dyDescent="0.4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57" x14ac:dyDescent="0.4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57" x14ac:dyDescent="0.4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57" x14ac:dyDescent="0.4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57" x14ac:dyDescent="0.4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2.75" x14ac:dyDescent="0.4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57" x14ac:dyDescent="0.4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57" x14ac:dyDescent="0.4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42.75" x14ac:dyDescent="0.4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2.75" x14ac:dyDescent="0.4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28.5" x14ac:dyDescent="0.4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57" x14ac:dyDescent="0.4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57" x14ac:dyDescent="0.4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71.25" x14ac:dyDescent="0.4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57" x14ac:dyDescent="0.4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57" x14ac:dyDescent="0.4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71.25" x14ac:dyDescent="0.4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57" x14ac:dyDescent="0.4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57" x14ac:dyDescent="0.4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57" x14ac:dyDescent="0.4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2.75" x14ac:dyDescent="0.4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42.75" x14ac:dyDescent="0.4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57" x14ac:dyDescent="0.4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71.25" x14ac:dyDescent="0.4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42.75" x14ac:dyDescent="0.4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57" x14ac:dyDescent="0.4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71.25" x14ac:dyDescent="0.4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71.25" x14ac:dyDescent="0.4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71.25" x14ac:dyDescent="0.4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71.25" x14ac:dyDescent="0.4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57" x14ac:dyDescent="0.4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57" x14ac:dyDescent="0.4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57" x14ac:dyDescent="0.4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28.5" x14ac:dyDescent="0.4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71.25" x14ac:dyDescent="0.4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71.25" x14ac:dyDescent="0.4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2.75" x14ac:dyDescent="0.4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57" x14ac:dyDescent="0.4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57" x14ac:dyDescent="0.4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71.25" x14ac:dyDescent="0.4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28.5" x14ac:dyDescent="0.4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28.5" x14ac:dyDescent="0.4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2.75" x14ac:dyDescent="0.4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71.25" x14ac:dyDescent="0.4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57" x14ac:dyDescent="0.4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57" x14ac:dyDescent="0.4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71.25" x14ac:dyDescent="0.4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57" x14ac:dyDescent="0.4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57" x14ac:dyDescent="0.4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28.5" x14ac:dyDescent="0.4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57" x14ac:dyDescent="0.4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42.75" x14ac:dyDescent="0.4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2.75" x14ac:dyDescent="0.4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57" x14ac:dyDescent="0.4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57" x14ac:dyDescent="0.4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57" x14ac:dyDescent="0.4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71.25" x14ac:dyDescent="0.4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57" x14ac:dyDescent="0.4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57" x14ac:dyDescent="0.4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2.75" x14ac:dyDescent="0.4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71.25" x14ac:dyDescent="0.4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57" x14ac:dyDescent="0.4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2.75" x14ac:dyDescent="0.4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71.25" x14ac:dyDescent="0.4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57" x14ac:dyDescent="0.4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57" x14ac:dyDescent="0.4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57" x14ac:dyDescent="0.4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57" x14ac:dyDescent="0.4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42.75" x14ac:dyDescent="0.4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85.5" x14ac:dyDescent="0.4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2.75" x14ac:dyDescent="0.4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2.75" x14ac:dyDescent="0.4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28.5" x14ac:dyDescent="0.4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42.75" x14ac:dyDescent="0.4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42.75" x14ac:dyDescent="0.4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57" x14ac:dyDescent="0.4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57" x14ac:dyDescent="0.4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28.5" x14ac:dyDescent="0.4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57" x14ac:dyDescent="0.4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57" x14ac:dyDescent="0.4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57" x14ac:dyDescent="0.4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57" x14ac:dyDescent="0.4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57" x14ac:dyDescent="0.4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71.25" x14ac:dyDescent="0.4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71.25" x14ac:dyDescent="0.4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28.5" x14ac:dyDescent="0.4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71.25" x14ac:dyDescent="0.4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2.75" x14ac:dyDescent="0.4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71.25" x14ac:dyDescent="0.4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57" x14ac:dyDescent="0.4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57" x14ac:dyDescent="0.4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28.5" x14ac:dyDescent="0.4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57" x14ac:dyDescent="0.4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57" x14ac:dyDescent="0.4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57" x14ac:dyDescent="0.4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2.75" x14ac:dyDescent="0.4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42.75" x14ac:dyDescent="0.4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2.75" x14ac:dyDescent="0.4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57" x14ac:dyDescent="0.4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57" x14ac:dyDescent="0.4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57" x14ac:dyDescent="0.4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42.75" x14ac:dyDescent="0.4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2.75" x14ac:dyDescent="0.4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42.75" x14ac:dyDescent="0.4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57" x14ac:dyDescent="0.4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57" x14ac:dyDescent="0.4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57" x14ac:dyDescent="0.4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57" x14ac:dyDescent="0.4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71.25" x14ac:dyDescent="0.4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57" x14ac:dyDescent="0.4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57" x14ac:dyDescent="0.4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71.25" x14ac:dyDescent="0.4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71.25" x14ac:dyDescent="0.4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2.75" x14ac:dyDescent="0.4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71.25" x14ac:dyDescent="0.4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57" x14ac:dyDescent="0.4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4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57" x14ac:dyDescent="0.4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71.25" x14ac:dyDescent="0.4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57" x14ac:dyDescent="0.4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57" x14ac:dyDescent="0.4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2.75" x14ac:dyDescent="0.4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71.25" x14ac:dyDescent="0.4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57" x14ac:dyDescent="0.4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57" x14ac:dyDescent="0.4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57" x14ac:dyDescent="0.4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71.25" x14ac:dyDescent="0.4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57" x14ac:dyDescent="0.4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57" x14ac:dyDescent="0.4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2.75" x14ac:dyDescent="0.4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57" x14ac:dyDescent="0.4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57" x14ac:dyDescent="0.4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57" x14ac:dyDescent="0.4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1.25" x14ac:dyDescent="0.4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57" x14ac:dyDescent="0.4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57" x14ac:dyDescent="0.4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57" x14ac:dyDescent="0.4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57" x14ac:dyDescent="0.4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57" x14ac:dyDescent="0.4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57" x14ac:dyDescent="0.4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57" x14ac:dyDescent="0.4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57" x14ac:dyDescent="0.4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57" x14ac:dyDescent="0.4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2.75" x14ac:dyDescent="0.4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42.75" x14ac:dyDescent="0.4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57" x14ac:dyDescent="0.4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71.25" x14ac:dyDescent="0.4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2.75" x14ac:dyDescent="0.4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57" x14ac:dyDescent="0.4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57" x14ac:dyDescent="0.4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57" x14ac:dyDescent="0.4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71.25" x14ac:dyDescent="0.4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57" x14ac:dyDescent="0.4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2.75" x14ac:dyDescent="0.4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57" x14ac:dyDescent="0.4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2.75" x14ac:dyDescent="0.4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71.25" x14ac:dyDescent="0.4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57" x14ac:dyDescent="0.4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57" x14ac:dyDescent="0.4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57" x14ac:dyDescent="0.4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57" x14ac:dyDescent="0.4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57" x14ac:dyDescent="0.4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42.75" x14ac:dyDescent="0.4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2.75" x14ac:dyDescent="0.4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57" x14ac:dyDescent="0.4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71.25" x14ac:dyDescent="0.4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57" x14ac:dyDescent="0.4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57" x14ac:dyDescent="0.4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57" x14ac:dyDescent="0.4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57" x14ac:dyDescent="0.4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57" x14ac:dyDescent="0.4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57" x14ac:dyDescent="0.4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57" x14ac:dyDescent="0.4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57" x14ac:dyDescent="0.4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71.25" x14ac:dyDescent="0.4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57" x14ac:dyDescent="0.4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57" x14ac:dyDescent="0.4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57" x14ac:dyDescent="0.4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71.25" x14ac:dyDescent="0.4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57" x14ac:dyDescent="0.4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57" x14ac:dyDescent="0.4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71.25" x14ac:dyDescent="0.4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2.75" x14ac:dyDescent="0.4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57" x14ac:dyDescent="0.4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57" x14ac:dyDescent="0.4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57" x14ac:dyDescent="0.4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57" x14ac:dyDescent="0.4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57" x14ac:dyDescent="0.4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2.75" x14ac:dyDescent="0.4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57" x14ac:dyDescent="0.4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57" x14ac:dyDescent="0.4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71.25" x14ac:dyDescent="0.4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57" x14ac:dyDescent="0.4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57" x14ac:dyDescent="0.4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57" x14ac:dyDescent="0.4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57" x14ac:dyDescent="0.4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57" x14ac:dyDescent="0.4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57" x14ac:dyDescent="0.4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2.75" x14ac:dyDescent="0.4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71.25" x14ac:dyDescent="0.4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57" x14ac:dyDescent="0.4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57" x14ac:dyDescent="0.4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71.25" x14ac:dyDescent="0.4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42.75" x14ac:dyDescent="0.4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57" x14ac:dyDescent="0.4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57" x14ac:dyDescent="0.4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57" x14ac:dyDescent="0.4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57" x14ac:dyDescent="0.4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42.75" x14ac:dyDescent="0.4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57" x14ac:dyDescent="0.4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57" x14ac:dyDescent="0.4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57" x14ac:dyDescent="0.4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71.25" x14ac:dyDescent="0.4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71.25" x14ac:dyDescent="0.4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57" x14ac:dyDescent="0.4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28.5" x14ac:dyDescent="0.4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71.25" x14ac:dyDescent="0.4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57" x14ac:dyDescent="0.4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57" x14ac:dyDescent="0.4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71.25" x14ac:dyDescent="0.4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2.75" x14ac:dyDescent="0.4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4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2.75" x14ac:dyDescent="0.4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57" x14ac:dyDescent="0.4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2.75" x14ac:dyDescent="0.4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71.25" x14ac:dyDescent="0.4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71.25" x14ac:dyDescent="0.4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57" x14ac:dyDescent="0.4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57" x14ac:dyDescent="0.4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71.25" x14ac:dyDescent="0.4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71.25" x14ac:dyDescent="0.4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57" x14ac:dyDescent="0.4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71.25" x14ac:dyDescent="0.4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57" x14ac:dyDescent="0.4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57" x14ac:dyDescent="0.4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57" x14ac:dyDescent="0.4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57" x14ac:dyDescent="0.4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71.25" x14ac:dyDescent="0.4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57" x14ac:dyDescent="0.4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71.25" x14ac:dyDescent="0.4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57" x14ac:dyDescent="0.4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71.25" x14ac:dyDescent="0.4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57" x14ac:dyDescent="0.4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57" x14ac:dyDescent="0.4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71.25" x14ac:dyDescent="0.4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57" x14ac:dyDescent="0.4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71.25" x14ac:dyDescent="0.4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9.75" x14ac:dyDescent="0.4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57" x14ac:dyDescent="0.4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2.75" x14ac:dyDescent="0.4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57" x14ac:dyDescent="0.4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57" x14ac:dyDescent="0.4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71.25" x14ac:dyDescent="0.4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57" x14ac:dyDescent="0.4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57" x14ac:dyDescent="0.4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57" x14ac:dyDescent="0.4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57" x14ac:dyDescent="0.4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57" x14ac:dyDescent="0.4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57" x14ac:dyDescent="0.4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57" x14ac:dyDescent="0.4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57" x14ac:dyDescent="0.4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71.25" x14ac:dyDescent="0.4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71.25" x14ac:dyDescent="0.4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28.5" x14ac:dyDescent="0.4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71.25" x14ac:dyDescent="0.4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71.25" x14ac:dyDescent="0.4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57" x14ac:dyDescent="0.4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57" x14ac:dyDescent="0.4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57" x14ac:dyDescent="0.4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2.75" x14ac:dyDescent="0.4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71.25" x14ac:dyDescent="0.4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57" x14ac:dyDescent="0.4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57" x14ac:dyDescent="0.4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57" x14ac:dyDescent="0.4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57" x14ac:dyDescent="0.4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57" x14ac:dyDescent="0.4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57" x14ac:dyDescent="0.4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57" x14ac:dyDescent="0.4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4" x14ac:dyDescent="0.4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71.25" x14ac:dyDescent="0.4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71.25" x14ac:dyDescent="0.4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57" x14ac:dyDescent="0.4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57" x14ac:dyDescent="0.4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57" x14ac:dyDescent="0.4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57" x14ac:dyDescent="0.4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57" x14ac:dyDescent="0.4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57" x14ac:dyDescent="0.4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57" x14ac:dyDescent="0.4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57" x14ac:dyDescent="0.4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57" x14ac:dyDescent="0.4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57" x14ac:dyDescent="0.4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28.5" x14ac:dyDescent="0.4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57" x14ac:dyDescent="0.4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57" x14ac:dyDescent="0.4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57" x14ac:dyDescent="0.4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57" x14ac:dyDescent="0.4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71.25" x14ac:dyDescent="0.4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28.5" x14ac:dyDescent="0.4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42.75" x14ac:dyDescent="0.4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2.75" x14ac:dyDescent="0.4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57" x14ac:dyDescent="0.4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28.5" x14ac:dyDescent="0.4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71.25" x14ac:dyDescent="0.4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57" x14ac:dyDescent="0.4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71.25" x14ac:dyDescent="0.4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2.75" x14ac:dyDescent="0.4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57" x14ac:dyDescent="0.4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57" x14ac:dyDescent="0.4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57" x14ac:dyDescent="0.4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57" x14ac:dyDescent="0.4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42.75" x14ac:dyDescent="0.4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2.75" x14ac:dyDescent="0.4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1.25" x14ac:dyDescent="0.4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71.25" x14ac:dyDescent="0.4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2.75" x14ac:dyDescent="0.4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2.75" x14ac:dyDescent="0.4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57" x14ac:dyDescent="0.4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42.75" x14ac:dyDescent="0.4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57" x14ac:dyDescent="0.4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57" x14ac:dyDescent="0.4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57" x14ac:dyDescent="0.4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28.5" x14ac:dyDescent="0.4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57" x14ac:dyDescent="0.4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71.25" x14ac:dyDescent="0.4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57" x14ac:dyDescent="0.4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2.75" x14ac:dyDescent="0.4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57" x14ac:dyDescent="0.4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57" x14ac:dyDescent="0.4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71.25" x14ac:dyDescent="0.4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57" x14ac:dyDescent="0.4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57" x14ac:dyDescent="0.4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71.25" x14ac:dyDescent="0.4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71.25" x14ac:dyDescent="0.4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57" x14ac:dyDescent="0.4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71.25" x14ac:dyDescent="0.4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57" x14ac:dyDescent="0.4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57" x14ac:dyDescent="0.4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28.5" x14ac:dyDescent="0.4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42.75" x14ac:dyDescent="0.4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57" x14ac:dyDescent="0.4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71.25" x14ac:dyDescent="0.4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2.75" x14ac:dyDescent="0.4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57" x14ac:dyDescent="0.4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28.5" x14ac:dyDescent="0.4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57" x14ac:dyDescent="0.4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57" x14ac:dyDescent="0.4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57" x14ac:dyDescent="0.4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2.75" x14ac:dyDescent="0.4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71.25" x14ac:dyDescent="0.4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42.75" x14ac:dyDescent="0.4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28.5" x14ac:dyDescent="0.4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57" x14ac:dyDescent="0.4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57" x14ac:dyDescent="0.4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57" x14ac:dyDescent="0.4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57" x14ac:dyDescent="0.4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28.5" x14ac:dyDescent="0.4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71.25" x14ac:dyDescent="0.4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57" x14ac:dyDescent="0.4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57" x14ac:dyDescent="0.4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57" x14ac:dyDescent="0.4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71.25" x14ac:dyDescent="0.4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57" x14ac:dyDescent="0.4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57" x14ac:dyDescent="0.4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71.25" x14ac:dyDescent="0.4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57" x14ac:dyDescent="0.4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2.75" x14ac:dyDescent="0.4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57" x14ac:dyDescent="0.4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57" x14ac:dyDescent="0.4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57" x14ac:dyDescent="0.4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57" x14ac:dyDescent="0.4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57" x14ac:dyDescent="0.4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57" x14ac:dyDescent="0.4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71.25" x14ac:dyDescent="0.4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57" x14ac:dyDescent="0.4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2.75" x14ac:dyDescent="0.4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57" x14ac:dyDescent="0.4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  <row r="414" spans="1:20" x14ac:dyDescent="0.45">
      <c r="B414" s="9"/>
      <c r="C414" s="3"/>
      <c r="D414" s="5"/>
      <c r="E414" s="7"/>
      <c r="Q414" s="11"/>
      <c r="S414" s="16"/>
      <c r="T414" s="16"/>
    </row>
    <row r="415" spans="1:20" x14ac:dyDescent="0.45">
      <c r="B415" s="9"/>
      <c r="C415" s="3"/>
      <c r="D415" s="5"/>
      <c r="E415" s="7"/>
      <c r="Q415" s="11"/>
      <c r="S415" s="16"/>
      <c r="T415" s="16"/>
    </row>
    <row r="416" spans="1:20" x14ac:dyDescent="0.45">
      <c r="B416" s="9"/>
      <c r="C416" s="3"/>
      <c r="D416" s="5"/>
      <c r="E416" s="7"/>
      <c r="Q416" s="11"/>
      <c r="S416" s="16"/>
      <c r="T416" s="16"/>
    </row>
  </sheetData>
  <conditionalFormatting sqref="F414:F416">
    <cfRule type="cellIs" dxfId="15" priority="7" operator="equal">
      <formula>"canceled"</formula>
    </cfRule>
    <cfRule type="cellIs" dxfId="14" priority="8" operator="equal">
      <formula>"failed"</formula>
    </cfRule>
    <cfRule type="cellIs" dxfId="13" priority="9" operator="equal">
      <formula>"successful"</formula>
    </cfRule>
    <cfRule type="cellIs" dxfId="12" priority="10" operator="equal">
      <formula>"live"</formula>
    </cfRule>
  </conditionalFormatting>
  <conditionalFormatting sqref="O414:O416">
    <cfRule type="colorScale" priority="6">
      <colorScale>
        <cfvo type="min"/>
        <cfvo type="percentile" val="90"/>
        <color theme="5" tint="-0.249977111117893"/>
        <color rgb="FF00B0F0"/>
      </colorScale>
    </cfRule>
  </conditionalFormatting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theme="5" tint="-0.249977111117893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C39F-2D6D-4A18-9BB2-DCD3B982FB46}">
  <dimension ref="A1:T251"/>
  <sheetViews>
    <sheetView workbookViewId="0">
      <selection sqref="A1:T251"/>
    </sheetView>
  </sheetViews>
  <sheetFormatPr defaultRowHeight="14.25" x14ac:dyDescent="0.45"/>
  <cols>
    <col min="4" max="4" width="11.86328125" bestFit="1" customWidth="1"/>
  </cols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8365</v>
      </c>
      <c r="R1" s="1" t="s">
        <v>8361</v>
      </c>
      <c r="S1" s="15" t="s">
        <v>8366</v>
      </c>
      <c r="T1" s="1" t="s">
        <v>8367</v>
      </c>
    </row>
    <row r="2" spans="1:20" ht="242.25" x14ac:dyDescent="0.4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185.25" x14ac:dyDescent="0.4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13.75" x14ac:dyDescent="0.4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28" x14ac:dyDescent="0.4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28" x14ac:dyDescent="0.4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213.75" x14ac:dyDescent="0.4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185.25" x14ac:dyDescent="0.4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56.5" x14ac:dyDescent="0.4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13.75" x14ac:dyDescent="0.4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28" x14ac:dyDescent="0.4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99.5" x14ac:dyDescent="0.4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42.25" x14ac:dyDescent="0.4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28" x14ac:dyDescent="0.4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85.25" x14ac:dyDescent="0.4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56.5" x14ac:dyDescent="0.4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8" x14ac:dyDescent="0.4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42.25" x14ac:dyDescent="0.4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56.5" x14ac:dyDescent="0.4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85.25" x14ac:dyDescent="0.4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6.75" x14ac:dyDescent="0.4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28" x14ac:dyDescent="0.4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42.25" x14ac:dyDescent="0.4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13.75" x14ac:dyDescent="0.4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13.75" x14ac:dyDescent="0.4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28" x14ac:dyDescent="0.4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1" x14ac:dyDescent="0.4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13.75" x14ac:dyDescent="0.4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56.5" x14ac:dyDescent="0.4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28" x14ac:dyDescent="0.4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42.25" x14ac:dyDescent="0.4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56.75" x14ac:dyDescent="0.4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42.5" x14ac:dyDescent="0.4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13.75" x14ac:dyDescent="0.4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8" x14ac:dyDescent="0.4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28" x14ac:dyDescent="0.4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185.25" x14ac:dyDescent="0.4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42.25" x14ac:dyDescent="0.4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42.25" x14ac:dyDescent="0.4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9.5" x14ac:dyDescent="0.4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71.25" x14ac:dyDescent="0.4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5.5" x14ac:dyDescent="0.4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13.75" x14ac:dyDescent="0.4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42.5" x14ac:dyDescent="0.4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28" x14ac:dyDescent="0.4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8" x14ac:dyDescent="0.4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8" x14ac:dyDescent="0.4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70.75" x14ac:dyDescent="0.4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99.5" x14ac:dyDescent="0.4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56.75" x14ac:dyDescent="0.4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42.25" x14ac:dyDescent="0.4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85.25" x14ac:dyDescent="0.4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2.25" x14ac:dyDescent="0.4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56.5" x14ac:dyDescent="0.4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13.75" x14ac:dyDescent="0.4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28" x14ac:dyDescent="0.4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28" x14ac:dyDescent="0.4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28" x14ac:dyDescent="0.4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13.75" x14ac:dyDescent="0.4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13.75" x14ac:dyDescent="0.4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13.75" x14ac:dyDescent="0.4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85.25" x14ac:dyDescent="0.4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185.25" x14ac:dyDescent="0.4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42.25" x14ac:dyDescent="0.4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199.5" x14ac:dyDescent="0.4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13.75" x14ac:dyDescent="0.4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85.25" x14ac:dyDescent="0.4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42.25" x14ac:dyDescent="0.4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71" x14ac:dyDescent="0.4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8" x14ac:dyDescent="0.4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99.5" x14ac:dyDescent="0.4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28" x14ac:dyDescent="0.4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56.75" x14ac:dyDescent="0.4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42.25" x14ac:dyDescent="0.4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99.5" x14ac:dyDescent="0.4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71.25" x14ac:dyDescent="0.4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42.25" x14ac:dyDescent="0.4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28" x14ac:dyDescent="0.4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13.75" x14ac:dyDescent="0.4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28" x14ac:dyDescent="0.4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85.25" x14ac:dyDescent="0.4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13.75" x14ac:dyDescent="0.4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28" x14ac:dyDescent="0.4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28.25" x14ac:dyDescent="0.4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99.5" x14ac:dyDescent="0.4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56.75" x14ac:dyDescent="0.4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14" x14ac:dyDescent="0.4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56.5" x14ac:dyDescent="0.4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42.25" x14ac:dyDescent="0.4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42.25" x14ac:dyDescent="0.4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85.25" x14ac:dyDescent="0.4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242.25" x14ac:dyDescent="0.4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7" x14ac:dyDescent="0.4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.25" x14ac:dyDescent="0.4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42.25" x14ac:dyDescent="0.4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13.75" x14ac:dyDescent="0.4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28.25" x14ac:dyDescent="0.4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9.5" x14ac:dyDescent="0.4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85.25" x14ac:dyDescent="0.4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28" x14ac:dyDescent="0.4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99.75" x14ac:dyDescent="0.4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42.25" x14ac:dyDescent="0.4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70.75" x14ac:dyDescent="0.4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28" x14ac:dyDescent="0.4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42.25" x14ac:dyDescent="0.4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199.5" x14ac:dyDescent="0.4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71" x14ac:dyDescent="0.4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99.5" x14ac:dyDescent="0.4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13.75" x14ac:dyDescent="0.4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2.25" x14ac:dyDescent="0.4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99.75" x14ac:dyDescent="0.4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71" x14ac:dyDescent="0.4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42.25" x14ac:dyDescent="0.4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28" x14ac:dyDescent="0.4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9.5" x14ac:dyDescent="0.4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85.25" x14ac:dyDescent="0.4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9.5" x14ac:dyDescent="0.4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13.75" x14ac:dyDescent="0.4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42.25" x14ac:dyDescent="0.4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8" x14ac:dyDescent="0.4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99.5" x14ac:dyDescent="0.4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8" x14ac:dyDescent="0.4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9.5" x14ac:dyDescent="0.4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28" x14ac:dyDescent="0.4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13.75" x14ac:dyDescent="0.4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28" x14ac:dyDescent="0.4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28" x14ac:dyDescent="0.4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13.75" x14ac:dyDescent="0.4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28" x14ac:dyDescent="0.4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28" x14ac:dyDescent="0.4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13.75" x14ac:dyDescent="0.4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42.25" x14ac:dyDescent="0.4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199.5" x14ac:dyDescent="0.4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85.25" x14ac:dyDescent="0.4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42.25" x14ac:dyDescent="0.4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8" x14ac:dyDescent="0.4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56.75" x14ac:dyDescent="0.4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28" x14ac:dyDescent="0.4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2.25" x14ac:dyDescent="0.4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13.75" x14ac:dyDescent="0.4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28" x14ac:dyDescent="0.4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199.5" x14ac:dyDescent="0.4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13.75" x14ac:dyDescent="0.4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85.25" x14ac:dyDescent="0.4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42.25" x14ac:dyDescent="0.4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13.75" x14ac:dyDescent="0.4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70.75" x14ac:dyDescent="0.4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85.25" x14ac:dyDescent="0.4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56.5" x14ac:dyDescent="0.4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28" x14ac:dyDescent="0.4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8" x14ac:dyDescent="0.4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71" x14ac:dyDescent="0.4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13.75" x14ac:dyDescent="0.4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85" x14ac:dyDescent="0.4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28" x14ac:dyDescent="0.4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71" x14ac:dyDescent="0.4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13.75" x14ac:dyDescent="0.4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8" x14ac:dyDescent="0.4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28" x14ac:dyDescent="0.4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13.75" x14ac:dyDescent="0.4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28" x14ac:dyDescent="0.4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56.5" x14ac:dyDescent="0.4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85.25" x14ac:dyDescent="0.4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56.5" x14ac:dyDescent="0.4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42.25" x14ac:dyDescent="0.4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99.75" x14ac:dyDescent="0.4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28" x14ac:dyDescent="0.4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4" x14ac:dyDescent="0.4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85.25" x14ac:dyDescent="0.4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85.25" x14ac:dyDescent="0.4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56.75" x14ac:dyDescent="0.4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13.75" x14ac:dyDescent="0.4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85.25" x14ac:dyDescent="0.4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99.5" x14ac:dyDescent="0.4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99.75" x14ac:dyDescent="0.4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28" x14ac:dyDescent="0.4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85.25" x14ac:dyDescent="0.4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85.5" x14ac:dyDescent="0.4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9.5" x14ac:dyDescent="0.4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28" x14ac:dyDescent="0.4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13.75" x14ac:dyDescent="0.4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99.5" x14ac:dyDescent="0.4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42.25" x14ac:dyDescent="0.4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42.25" x14ac:dyDescent="0.4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8" x14ac:dyDescent="0.4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42.25" x14ac:dyDescent="0.4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13.75" x14ac:dyDescent="0.4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13.75" x14ac:dyDescent="0.4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71" x14ac:dyDescent="0.4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28.25" x14ac:dyDescent="0.4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85.25" x14ac:dyDescent="0.4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42.25" x14ac:dyDescent="0.4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99.5" x14ac:dyDescent="0.4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42.25" x14ac:dyDescent="0.4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99.5" x14ac:dyDescent="0.4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28" x14ac:dyDescent="0.4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13.75" x14ac:dyDescent="0.4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28" x14ac:dyDescent="0.4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28" x14ac:dyDescent="0.4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13.75" x14ac:dyDescent="0.4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28.25" x14ac:dyDescent="0.4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9.5" x14ac:dyDescent="0.4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13.75" x14ac:dyDescent="0.4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13.75" x14ac:dyDescent="0.4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71" x14ac:dyDescent="0.4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28" x14ac:dyDescent="0.4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199.5" x14ac:dyDescent="0.4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28" x14ac:dyDescent="0.4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42.25" x14ac:dyDescent="0.4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56.5" x14ac:dyDescent="0.4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28" x14ac:dyDescent="0.4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42.25" x14ac:dyDescent="0.4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13.75" x14ac:dyDescent="0.4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42.25" x14ac:dyDescent="0.4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13.75" x14ac:dyDescent="0.4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42.25" x14ac:dyDescent="0.4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199.5" x14ac:dyDescent="0.4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56.75" x14ac:dyDescent="0.4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28" x14ac:dyDescent="0.4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71" x14ac:dyDescent="0.4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8" x14ac:dyDescent="0.4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28" x14ac:dyDescent="0.4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71" x14ac:dyDescent="0.4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85.25" x14ac:dyDescent="0.4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13.75" x14ac:dyDescent="0.4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56.75" x14ac:dyDescent="0.4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13.75" x14ac:dyDescent="0.4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13.75" x14ac:dyDescent="0.4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9.5" x14ac:dyDescent="0.4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85.25" x14ac:dyDescent="0.4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42.25" x14ac:dyDescent="0.4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13.75" x14ac:dyDescent="0.4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42.25" x14ac:dyDescent="0.4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56.5" x14ac:dyDescent="0.4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57" x14ac:dyDescent="0.4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42.25" x14ac:dyDescent="0.4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85.25" x14ac:dyDescent="0.4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42.25" x14ac:dyDescent="0.4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13.75" x14ac:dyDescent="0.4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85.25" x14ac:dyDescent="0.4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99.5" x14ac:dyDescent="0.4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8" x14ac:dyDescent="0.4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71" x14ac:dyDescent="0.4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28" x14ac:dyDescent="0.4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1" x14ac:dyDescent="0.4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13.75" x14ac:dyDescent="0.4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28" x14ac:dyDescent="0.4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42.25" x14ac:dyDescent="0.4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199.5" x14ac:dyDescent="0.4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13.75" x14ac:dyDescent="0.4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28" x14ac:dyDescent="0.4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theme="5" tint="-0.249977111117893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5CAEA-5461-416F-A397-198CE25EC48E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29C5D-B687-42BC-A0B0-CF5DD8037A95}">
  <dimension ref="A1:T79"/>
  <sheetViews>
    <sheetView workbookViewId="0">
      <selection sqref="A1:T79"/>
    </sheetView>
  </sheetViews>
  <sheetFormatPr defaultRowHeight="14.25" x14ac:dyDescent="0.45"/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8365</v>
      </c>
      <c r="R1" s="1" t="s">
        <v>8361</v>
      </c>
      <c r="S1" s="15" t="s">
        <v>8366</v>
      </c>
      <c r="T1" s="1" t="s">
        <v>8367</v>
      </c>
    </row>
    <row r="2" spans="1:20" ht="228" x14ac:dyDescent="0.45">
      <c r="A2">
        <v>420</v>
      </c>
      <c r="B2" s="9" t="s">
        <v>421</v>
      </c>
      <c r="C2" s="3" t="s">
        <v>4530</v>
      </c>
      <c r="D2" s="5">
        <v>3300</v>
      </c>
      <c r="E2" s="7">
        <v>14.5</v>
      </c>
      <c r="F2" t="s">
        <v>8220</v>
      </c>
      <c r="G2" t="s">
        <v>8223</v>
      </c>
      <c r="H2" t="s">
        <v>8245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8268</v>
      </c>
      <c r="O2">
        <v>0</v>
      </c>
      <c r="P2">
        <v>4.83</v>
      </c>
      <c r="Q2" s="11" t="s">
        <v>8308</v>
      </c>
      <c r="R2" t="s">
        <v>8314</v>
      </c>
      <c r="S2" s="16">
        <v>41682.23646990741</v>
      </c>
      <c r="T2" s="16">
        <v>41712.194803240738</v>
      </c>
    </row>
    <row r="3" spans="1:20" ht="228" x14ac:dyDescent="0.45">
      <c r="A3">
        <v>421</v>
      </c>
      <c r="B3" s="9" t="s">
        <v>422</v>
      </c>
      <c r="C3" s="3" t="s">
        <v>4531</v>
      </c>
      <c r="D3" s="5">
        <v>15000</v>
      </c>
      <c r="E3" s="7">
        <v>301</v>
      </c>
      <c r="F3" t="s">
        <v>8220</v>
      </c>
      <c r="G3" t="s">
        <v>8223</v>
      </c>
      <c r="H3" t="s">
        <v>8245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8268</v>
      </c>
      <c r="O3">
        <v>2</v>
      </c>
      <c r="P3">
        <v>50.17</v>
      </c>
      <c r="Q3" s="11" t="s">
        <v>8308</v>
      </c>
      <c r="R3" t="s">
        <v>8314</v>
      </c>
      <c r="S3" s="16">
        <v>42177.491388888884</v>
      </c>
      <c r="T3" s="16">
        <v>42237.491388888884</v>
      </c>
    </row>
    <row r="4" spans="1:20" ht="242.25" x14ac:dyDescent="0.45">
      <c r="A4">
        <v>422</v>
      </c>
      <c r="B4" s="9" t="s">
        <v>423</v>
      </c>
      <c r="C4" s="3" t="s">
        <v>4532</v>
      </c>
      <c r="D4" s="5">
        <v>40000</v>
      </c>
      <c r="E4" s="7">
        <v>430</v>
      </c>
      <c r="F4" t="s">
        <v>8220</v>
      </c>
      <c r="G4" t="s">
        <v>8223</v>
      </c>
      <c r="H4" t="s">
        <v>8245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8268</v>
      </c>
      <c r="O4">
        <v>1</v>
      </c>
      <c r="P4">
        <v>35.83</v>
      </c>
      <c r="Q4" s="11" t="s">
        <v>8308</v>
      </c>
      <c r="R4" t="s">
        <v>8314</v>
      </c>
      <c r="S4" s="16">
        <v>41863.260381944441</v>
      </c>
      <c r="T4" s="16">
        <v>41893.260381944441</v>
      </c>
    </row>
    <row r="5" spans="1:20" ht="213.75" x14ac:dyDescent="0.45">
      <c r="A5">
        <v>423</v>
      </c>
      <c r="B5" s="9" t="s">
        <v>424</v>
      </c>
      <c r="C5" s="3" t="s">
        <v>4533</v>
      </c>
      <c r="D5" s="5">
        <v>20000</v>
      </c>
      <c r="E5" s="7">
        <v>153</v>
      </c>
      <c r="F5" t="s">
        <v>8220</v>
      </c>
      <c r="G5" t="s">
        <v>8223</v>
      </c>
      <c r="H5" t="s">
        <v>8245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8268</v>
      </c>
      <c r="O5">
        <v>1</v>
      </c>
      <c r="P5">
        <v>11.77</v>
      </c>
      <c r="Q5" s="11" t="s">
        <v>8308</v>
      </c>
      <c r="R5" t="s">
        <v>8314</v>
      </c>
      <c r="S5" s="16">
        <v>41400.92627314815</v>
      </c>
      <c r="T5" s="16">
        <v>41430.92627314815</v>
      </c>
    </row>
    <row r="6" spans="1:20" ht="213.75" x14ac:dyDescent="0.45">
      <c r="A6">
        <v>424</v>
      </c>
      <c r="B6" s="9" t="s">
        <v>425</v>
      </c>
      <c r="C6" s="3" t="s">
        <v>4534</v>
      </c>
      <c r="D6" s="5">
        <v>3000</v>
      </c>
      <c r="E6" s="7">
        <v>203.9</v>
      </c>
      <c r="F6" t="s">
        <v>8220</v>
      </c>
      <c r="G6" t="s">
        <v>8223</v>
      </c>
      <c r="H6" t="s">
        <v>8245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8268</v>
      </c>
      <c r="O6">
        <v>7</v>
      </c>
      <c r="P6">
        <v>40.78</v>
      </c>
      <c r="Q6" s="11" t="s">
        <v>8308</v>
      </c>
      <c r="R6" t="s">
        <v>8314</v>
      </c>
      <c r="S6" s="16">
        <v>40934.376145833332</v>
      </c>
      <c r="T6" s="16">
        <v>40994.334479166668</v>
      </c>
    </row>
    <row r="7" spans="1:20" ht="242.25" x14ac:dyDescent="0.45">
      <c r="A7">
        <v>425</v>
      </c>
      <c r="B7" s="9" t="s">
        <v>426</v>
      </c>
      <c r="C7" s="3" t="s">
        <v>4535</v>
      </c>
      <c r="D7" s="5">
        <v>50000</v>
      </c>
      <c r="E7" s="7">
        <v>6</v>
      </c>
      <c r="F7" t="s">
        <v>8220</v>
      </c>
      <c r="G7" t="s">
        <v>8223</v>
      </c>
      <c r="H7" t="s">
        <v>8245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8268</v>
      </c>
      <c r="O7">
        <v>0</v>
      </c>
      <c r="P7">
        <v>3</v>
      </c>
      <c r="Q7" s="11" t="s">
        <v>8308</v>
      </c>
      <c r="R7" t="s">
        <v>8314</v>
      </c>
      <c r="S7" s="16">
        <v>42275.861157407402</v>
      </c>
      <c r="T7" s="16">
        <v>42335.902824074074</v>
      </c>
    </row>
    <row r="8" spans="1:20" ht="213.75" x14ac:dyDescent="0.45">
      <c r="A8">
        <v>426</v>
      </c>
      <c r="B8" s="9" t="s">
        <v>427</v>
      </c>
      <c r="C8" s="3" t="s">
        <v>4536</v>
      </c>
      <c r="D8" s="5">
        <v>10000</v>
      </c>
      <c r="E8" s="7">
        <v>133</v>
      </c>
      <c r="F8" t="s">
        <v>8220</v>
      </c>
      <c r="G8" t="s">
        <v>8223</v>
      </c>
      <c r="H8" t="s">
        <v>8245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8268</v>
      </c>
      <c r="O8">
        <v>1</v>
      </c>
      <c r="P8">
        <v>16.63</v>
      </c>
      <c r="Q8" s="11" t="s">
        <v>8308</v>
      </c>
      <c r="R8" t="s">
        <v>8314</v>
      </c>
      <c r="S8" s="16">
        <v>42400.711967592593</v>
      </c>
      <c r="T8" s="16">
        <v>42430.711967592593</v>
      </c>
    </row>
    <row r="9" spans="1:20" ht="242.25" x14ac:dyDescent="0.45">
      <c r="A9">
        <v>427</v>
      </c>
      <c r="B9" s="9" t="s">
        <v>428</v>
      </c>
      <c r="C9" s="3" t="s">
        <v>4537</v>
      </c>
      <c r="D9" s="5">
        <v>6500</v>
      </c>
      <c r="E9" s="7">
        <v>0</v>
      </c>
      <c r="F9" t="s">
        <v>8220</v>
      </c>
      <c r="G9" t="s">
        <v>8223</v>
      </c>
      <c r="H9" t="s">
        <v>8245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8268</v>
      </c>
      <c r="O9">
        <v>0</v>
      </c>
      <c r="P9">
        <v>0</v>
      </c>
      <c r="Q9" s="11" t="s">
        <v>8308</v>
      </c>
      <c r="R9" t="s">
        <v>8314</v>
      </c>
      <c r="S9" s="16">
        <v>42285.909027777772</v>
      </c>
      <c r="T9" s="16">
        <v>42299.790972222225</v>
      </c>
    </row>
    <row r="10" spans="1:20" ht="114" x14ac:dyDescent="0.45">
      <c r="A10">
        <v>428</v>
      </c>
      <c r="B10" s="9" t="s">
        <v>429</v>
      </c>
      <c r="C10" s="3" t="s">
        <v>4538</v>
      </c>
      <c r="D10" s="5">
        <v>12000</v>
      </c>
      <c r="E10" s="7">
        <v>676</v>
      </c>
      <c r="F10" t="s">
        <v>8220</v>
      </c>
      <c r="G10" t="s">
        <v>8223</v>
      </c>
      <c r="H10" t="s">
        <v>8245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8268</v>
      </c>
      <c r="O10">
        <v>6</v>
      </c>
      <c r="P10">
        <v>52</v>
      </c>
      <c r="Q10" s="11" t="s">
        <v>8308</v>
      </c>
      <c r="R10" t="s">
        <v>8314</v>
      </c>
      <c r="S10" s="16">
        <v>41778.766724537039</v>
      </c>
      <c r="T10" s="16">
        <v>41806.916666666664</v>
      </c>
    </row>
    <row r="11" spans="1:20" ht="270.75" x14ac:dyDescent="0.45">
      <c r="A11">
        <v>429</v>
      </c>
      <c r="B11" s="9" t="s">
        <v>430</v>
      </c>
      <c r="C11" s="3" t="s">
        <v>4539</v>
      </c>
      <c r="D11" s="5">
        <v>5000</v>
      </c>
      <c r="E11" s="7">
        <v>0</v>
      </c>
      <c r="F11" t="s">
        <v>8220</v>
      </c>
      <c r="G11" t="s">
        <v>8223</v>
      </c>
      <c r="H11" t="s">
        <v>8245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8268</v>
      </c>
      <c r="O11">
        <v>0</v>
      </c>
      <c r="P11">
        <v>0</v>
      </c>
      <c r="Q11" s="11" t="s">
        <v>8308</v>
      </c>
      <c r="R11" t="s">
        <v>8314</v>
      </c>
      <c r="S11" s="16">
        <v>40070.901412037041</v>
      </c>
      <c r="T11" s="16">
        <v>40144.207638888889</v>
      </c>
    </row>
    <row r="12" spans="1:20" ht="185.25" x14ac:dyDescent="0.45">
      <c r="A12">
        <v>430</v>
      </c>
      <c r="B12" s="9" t="s">
        <v>431</v>
      </c>
      <c r="C12" s="3" t="s">
        <v>4540</v>
      </c>
      <c r="D12" s="5">
        <v>1000</v>
      </c>
      <c r="E12" s="7">
        <v>24</v>
      </c>
      <c r="F12" t="s">
        <v>8220</v>
      </c>
      <c r="G12" t="s">
        <v>8223</v>
      </c>
      <c r="H12" t="s">
        <v>8245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8268</v>
      </c>
      <c r="O12">
        <v>2</v>
      </c>
      <c r="P12">
        <v>4.8</v>
      </c>
      <c r="Q12" s="11" t="s">
        <v>8308</v>
      </c>
      <c r="R12" t="s">
        <v>8314</v>
      </c>
      <c r="S12" s="16">
        <v>41513.107256944444</v>
      </c>
      <c r="T12" s="16">
        <v>41528.107256944444</v>
      </c>
    </row>
    <row r="13" spans="1:20" ht="228" x14ac:dyDescent="0.45">
      <c r="A13">
        <v>432</v>
      </c>
      <c r="B13" s="9" t="s">
        <v>433</v>
      </c>
      <c r="C13" s="3" t="s">
        <v>4542</v>
      </c>
      <c r="D13" s="5">
        <v>6000</v>
      </c>
      <c r="E13" s="7">
        <v>570</v>
      </c>
      <c r="F13" t="s">
        <v>8220</v>
      </c>
      <c r="G13" t="s">
        <v>8223</v>
      </c>
      <c r="H13" t="s">
        <v>8245</v>
      </c>
      <c r="I13">
        <v>1445448381</v>
      </c>
      <c r="J13">
        <v>1440264381</v>
      </c>
      <c r="K13" t="b">
        <v>0</v>
      </c>
      <c r="L13">
        <v>8</v>
      </c>
      <c r="M13" t="b">
        <v>0</v>
      </c>
      <c r="N13" t="s">
        <v>8268</v>
      </c>
      <c r="O13">
        <v>10</v>
      </c>
      <c r="P13">
        <v>71.25</v>
      </c>
      <c r="Q13" s="11" t="s">
        <v>8308</v>
      </c>
      <c r="R13" t="s">
        <v>8314</v>
      </c>
      <c r="S13" s="16">
        <v>42238.726631944446</v>
      </c>
      <c r="T13" s="16">
        <v>42298.726631944446</v>
      </c>
    </row>
    <row r="14" spans="1:20" ht="256.5" x14ac:dyDescent="0.45">
      <c r="A14">
        <v>433</v>
      </c>
      <c r="B14" s="9" t="s">
        <v>434</v>
      </c>
      <c r="C14" s="3" t="s">
        <v>4543</v>
      </c>
      <c r="D14" s="5">
        <v>3000</v>
      </c>
      <c r="E14" s="7">
        <v>0</v>
      </c>
      <c r="F14" t="s">
        <v>8220</v>
      </c>
      <c r="G14" t="s">
        <v>8223</v>
      </c>
      <c r="H14" t="s">
        <v>8245</v>
      </c>
      <c r="I14">
        <v>1444576022</v>
      </c>
      <c r="J14">
        <v>1439392022</v>
      </c>
      <c r="K14" t="b">
        <v>0</v>
      </c>
      <c r="L14">
        <v>0</v>
      </c>
      <c r="M14" t="b">
        <v>0</v>
      </c>
      <c r="N14" t="s">
        <v>8268</v>
      </c>
      <c r="O14">
        <v>0</v>
      </c>
      <c r="P14">
        <v>0</v>
      </c>
      <c r="Q14" s="11" t="s">
        <v>8308</v>
      </c>
      <c r="R14" t="s">
        <v>8314</v>
      </c>
      <c r="S14" s="16">
        <v>42228.629884259266</v>
      </c>
      <c r="T14" s="16">
        <v>42288.629884259266</v>
      </c>
    </row>
    <row r="15" spans="1:20" ht="242.25" x14ac:dyDescent="0.45">
      <c r="A15">
        <v>434</v>
      </c>
      <c r="B15" s="9" t="s">
        <v>435</v>
      </c>
      <c r="C15" s="3" t="s">
        <v>4544</v>
      </c>
      <c r="D15" s="5">
        <v>2500</v>
      </c>
      <c r="E15" s="7">
        <v>125</v>
      </c>
      <c r="F15" t="s">
        <v>8220</v>
      </c>
      <c r="G15" t="s">
        <v>8223</v>
      </c>
      <c r="H15" t="s">
        <v>8245</v>
      </c>
      <c r="I15">
        <v>1385931702</v>
      </c>
      <c r="J15">
        <v>1383076902</v>
      </c>
      <c r="K15" t="b">
        <v>0</v>
      </c>
      <c r="L15">
        <v>2</v>
      </c>
      <c r="M15" t="b">
        <v>0</v>
      </c>
      <c r="N15" t="s">
        <v>8268</v>
      </c>
      <c r="O15">
        <v>5</v>
      </c>
      <c r="P15">
        <v>62.5</v>
      </c>
      <c r="Q15" s="11" t="s">
        <v>8308</v>
      </c>
      <c r="R15" t="s">
        <v>8314</v>
      </c>
      <c r="S15" s="16">
        <v>41576.834513888891</v>
      </c>
      <c r="T15" s="16">
        <v>41609.876180555555</v>
      </c>
    </row>
    <row r="16" spans="1:20" ht="242.25" x14ac:dyDescent="0.45">
      <c r="A16">
        <v>435</v>
      </c>
      <c r="B16" s="9" t="s">
        <v>436</v>
      </c>
      <c r="C16" s="3" t="s">
        <v>4545</v>
      </c>
      <c r="D16" s="5">
        <v>110000</v>
      </c>
      <c r="E16" s="7">
        <v>3</v>
      </c>
      <c r="F16" t="s">
        <v>8220</v>
      </c>
      <c r="G16" t="s">
        <v>8223</v>
      </c>
      <c r="H16" t="s">
        <v>8245</v>
      </c>
      <c r="I16">
        <v>1379094980</v>
      </c>
      <c r="J16">
        <v>1376502980</v>
      </c>
      <c r="K16" t="b">
        <v>0</v>
      </c>
      <c r="L16">
        <v>3</v>
      </c>
      <c r="M16" t="b">
        <v>0</v>
      </c>
      <c r="N16" t="s">
        <v>8268</v>
      </c>
      <c r="O16">
        <v>0</v>
      </c>
      <c r="P16">
        <v>1</v>
      </c>
      <c r="Q16" s="11" t="s">
        <v>8308</v>
      </c>
      <c r="R16" t="s">
        <v>8314</v>
      </c>
      <c r="S16" s="16">
        <v>41500.747453703705</v>
      </c>
      <c r="T16" s="16">
        <v>41530.747453703705</v>
      </c>
    </row>
    <row r="17" spans="1:20" ht="228" x14ac:dyDescent="0.45">
      <c r="A17">
        <v>436</v>
      </c>
      <c r="B17" s="9" t="s">
        <v>437</v>
      </c>
      <c r="C17" s="3" t="s">
        <v>4546</v>
      </c>
      <c r="D17" s="5">
        <v>1000</v>
      </c>
      <c r="E17" s="7">
        <v>0</v>
      </c>
      <c r="F17" t="s">
        <v>8220</v>
      </c>
      <c r="G17" t="s">
        <v>8223</v>
      </c>
      <c r="H17" t="s">
        <v>8245</v>
      </c>
      <c r="I17">
        <v>1375260113</v>
      </c>
      <c r="J17">
        <v>1372668113</v>
      </c>
      <c r="K17" t="b">
        <v>0</v>
      </c>
      <c r="L17">
        <v>0</v>
      </c>
      <c r="M17" t="b">
        <v>0</v>
      </c>
      <c r="N17" t="s">
        <v>8268</v>
      </c>
      <c r="O17">
        <v>0</v>
      </c>
      <c r="P17">
        <v>0</v>
      </c>
      <c r="Q17" s="11" t="s">
        <v>8308</v>
      </c>
      <c r="R17" t="s">
        <v>8314</v>
      </c>
      <c r="S17" s="16">
        <v>41456.36241898148</v>
      </c>
      <c r="T17" s="16">
        <v>41486.36241898148</v>
      </c>
    </row>
    <row r="18" spans="1:20" ht="185.25" x14ac:dyDescent="0.45">
      <c r="A18">
        <v>438</v>
      </c>
      <c r="B18" s="9" t="s">
        <v>439</v>
      </c>
      <c r="C18" s="3" t="s">
        <v>4548</v>
      </c>
      <c r="D18" s="5">
        <v>20000</v>
      </c>
      <c r="E18" s="7">
        <v>1876</v>
      </c>
      <c r="F18" t="s">
        <v>8220</v>
      </c>
      <c r="G18" t="s">
        <v>8223</v>
      </c>
      <c r="H18" t="s">
        <v>8245</v>
      </c>
      <c r="I18">
        <v>1447830958</v>
      </c>
      <c r="J18">
        <v>1445235358</v>
      </c>
      <c r="K18" t="b">
        <v>0</v>
      </c>
      <c r="L18">
        <v>11</v>
      </c>
      <c r="M18" t="b">
        <v>0</v>
      </c>
      <c r="N18" t="s">
        <v>8268</v>
      </c>
      <c r="O18">
        <v>9</v>
      </c>
      <c r="P18">
        <v>170.55</v>
      </c>
      <c r="Q18" s="11" t="s">
        <v>8308</v>
      </c>
      <c r="R18" t="s">
        <v>8314</v>
      </c>
      <c r="S18" s="16">
        <v>42296.261087962965</v>
      </c>
      <c r="T18" s="16">
        <v>42326.302754629629</v>
      </c>
    </row>
    <row r="19" spans="1:20" ht="228" x14ac:dyDescent="0.45">
      <c r="A19">
        <v>439</v>
      </c>
      <c r="B19" s="9" t="s">
        <v>440</v>
      </c>
      <c r="C19" s="3" t="s">
        <v>4549</v>
      </c>
      <c r="D19" s="5">
        <v>450</v>
      </c>
      <c r="E19" s="7">
        <v>0</v>
      </c>
      <c r="F19" t="s">
        <v>8220</v>
      </c>
      <c r="G19" t="s">
        <v>8223</v>
      </c>
      <c r="H19" t="s">
        <v>8245</v>
      </c>
      <c r="I19">
        <v>1413569818</v>
      </c>
      <c r="J19">
        <v>1412705818</v>
      </c>
      <c r="K19" t="b">
        <v>0</v>
      </c>
      <c r="L19">
        <v>0</v>
      </c>
      <c r="M19" t="b">
        <v>0</v>
      </c>
      <c r="N19" t="s">
        <v>8268</v>
      </c>
      <c r="O19">
        <v>0</v>
      </c>
      <c r="P19">
        <v>0</v>
      </c>
      <c r="Q19" s="11" t="s">
        <v>8308</v>
      </c>
      <c r="R19" t="s">
        <v>8314</v>
      </c>
      <c r="S19" s="16">
        <v>41919.761782407404</v>
      </c>
      <c r="T19" s="16">
        <v>41929.761782407404</v>
      </c>
    </row>
    <row r="20" spans="1:20" ht="185.25" x14ac:dyDescent="0.45">
      <c r="A20">
        <v>440</v>
      </c>
      <c r="B20" s="9" t="s">
        <v>441</v>
      </c>
      <c r="C20" s="3" t="s">
        <v>4550</v>
      </c>
      <c r="D20" s="5">
        <v>5000</v>
      </c>
      <c r="E20" s="7">
        <v>5</v>
      </c>
      <c r="F20" t="s">
        <v>8220</v>
      </c>
      <c r="G20" t="s">
        <v>8223</v>
      </c>
      <c r="H20" t="s">
        <v>8245</v>
      </c>
      <c r="I20">
        <v>1458859153</v>
      </c>
      <c r="J20">
        <v>1456270753</v>
      </c>
      <c r="K20" t="b">
        <v>0</v>
      </c>
      <c r="L20">
        <v>1</v>
      </c>
      <c r="M20" t="b">
        <v>0</v>
      </c>
      <c r="N20" t="s">
        <v>8268</v>
      </c>
      <c r="O20">
        <v>0</v>
      </c>
      <c r="P20">
        <v>5</v>
      </c>
      <c r="Q20" s="11" t="s">
        <v>8308</v>
      </c>
      <c r="R20" t="s">
        <v>8314</v>
      </c>
      <c r="S20" s="16">
        <v>42423.985567129625</v>
      </c>
      <c r="T20" s="16">
        <v>42453.943900462968</v>
      </c>
    </row>
    <row r="21" spans="1:20" ht="42.75" x14ac:dyDescent="0.45">
      <c r="A21">
        <v>442</v>
      </c>
      <c r="B21" s="9" t="s">
        <v>443</v>
      </c>
      <c r="C21" s="3" t="s">
        <v>4552</v>
      </c>
      <c r="D21" s="5">
        <v>17000</v>
      </c>
      <c r="E21" s="7">
        <v>6691</v>
      </c>
      <c r="F21" t="s">
        <v>8220</v>
      </c>
      <c r="G21" t="s">
        <v>8223</v>
      </c>
      <c r="H21" t="s">
        <v>8245</v>
      </c>
      <c r="I21">
        <v>1424380783</v>
      </c>
      <c r="J21">
        <v>1421788783</v>
      </c>
      <c r="K21" t="b">
        <v>0</v>
      </c>
      <c r="L21">
        <v>17</v>
      </c>
      <c r="M21" t="b">
        <v>0</v>
      </c>
      <c r="N21" t="s">
        <v>8268</v>
      </c>
      <c r="O21">
        <v>39</v>
      </c>
      <c r="P21">
        <v>393.59</v>
      </c>
      <c r="Q21" s="11" t="s">
        <v>8308</v>
      </c>
      <c r="R21" t="s">
        <v>8314</v>
      </c>
      <c r="S21" s="16">
        <v>42024.888692129629</v>
      </c>
      <c r="T21" s="16">
        <v>42054.888692129629</v>
      </c>
    </row>
    <row r="22" spans="1:20" ht="185.25" x14ac:dyDescent="0.45">
      <c r="A22">
        <v>444</v>
      </c>
      <c r="B22" s="9" t="s">
        <v>445</v>
      </c>
      <c r="C22" s="3" t="s">
        <v>4554</v>
      </c>
      <c r="D22" s="5">
        <v>1000</v>
      </c>
      <c r="E22" s="7">
        <v>50</v>
      </c>
      <c r="F22" t="s">
        <v>8220</v>
      </c>
      <c r="G22" t="s">
        <v>8223</v>
      </c>
      <c r="H22" t="s">
        <v>8245</v>
      </c>
      <c r="I22">
        <v>1329342361</v>
      </c>
      <c r="J22">
        <v>1324158361</v>
      </c>
      <c r="K22" t="b">
        <v>0</v>
      </c>
      <c r="L22">
        <v>1</v>
      </c>
      <c r="M22" t="b">
        <v>0</v>
      </c>
      <c r="N22" t="s">
        <v>8268</v>
      </c>
      <c r="O22">
        <v>5</v>
      </c>
      <c r="P22">
        <v>50</v>
      </c>
      <c r="Q22" s="11" t="s">
        <v>8308</v>
      </c>
      <c r="R22" t="s">
        <v>8314</v>
      </c>
      <c r="S22" s="16">
        <v>40894.906956018516</v>
      </c>
      <c r="T22" s="16">
        <v>40954.906956018516</v>
      </c>
    </row>
    <row r="23" spans="1:20" ht="199.5" x14ac:dyDescent="0.45">
      <c r="A23">
        <v>445</v>
      </c>
      <c r="B23" s="9" t="s">
        <v>446</v>
      </c>
      <c r="C23" s="3" t="s">
        <v>4555</v>
      </c>
      <c r="D23" s="5">
        <v>60000</v>
      </c>
      <c r="E23" s="7">
        <v>2</v>
      </c>
      <c r="F23" t="s">
        <v>8220</v>
      </c>
      <c r="G23" t="s">
        <v>8223</v>
      </c>
      <c r="H23" t="s">
        <v>8245</v>
      </c>
      <c r="I23">
        <v>1432195375</v>
      </c>
      <c r="J23">
        <v>1430899375</v>
      </c>
      <c r="K23" t="b">
        <v>0</v>
      </c>
      <c r="L23">
        <v>2</v>
      </c>
      <c r="M23" t="b">
        <v>0</v>
      </c>
      <c r="N23" t="s">
        <v>8268</v>
      </c>
      <c r="O23">
        <v>0</v>
      </c>
      <c r="P23">
        <v>1</v>
      </c>
      <c r="Q23" s="11" t="s">
        <v>8308</v>
      </c>
      <c r="R23" t="s">
        <v>8314</v>
      </c>
      <c r="S23" s="16">
        <v>42130.335358796292</v>
      </c>
      <c r="T23" s="16">
        <v>42145.335358796292</v>
      </c>
    </row>
    <row r="24" spans="1:20" ht="228" x14ac:dyDescent="0.45">
      <c r="A24">
        <v>446</v>
      </c>
      <c r="B24" s="9" t="s">
        <v>447</v>
      </c>
      <c r="C24" s="3" t="s">
        <v>4556</v>
      </c>
      <c r="D24" s="5">
        <v>10500</v>
      </c>
      <c r="E24" s="7">
        <v>766</v>
      </c>
      <c r="F24" t="s">
        <v>8220</v>
      </c>
      <c r="G24" t="s">
        <v>8223</v>
      </c>
      <c r="H24" t="s">
        <v>8245</v>
      </c>
      <c r="I24">
        <v>1425434420</v>
      </c>
      <c r="J24">
        <v>1422842420</v>
      </c>
      <c r="K24" t="b">
        <v>0</v>
      </c>
      <c r="L24">
        <v>16</v>
      </c>
      <c r="M24" t="b">
        <v>0</v>
      </c>
      <c r="N24" t="s">
        <v>8268</v>
      </c>
      <c r="O24">
        <v>7</v>
      </c>
      <c r="P24">
        <v>47.88</v>
      </c>
      <c r="Q24" s="11" t="s">
        <v>8308</v>
      </c>
      <c r="R24" t="s">
        <v>8314</v>
      </c>
      <c r="S24" s="16">
        <v>42037.083564814813</v>
      </c>
      <c r="T24" s="16">
        <v>42067.083564814813</v>
      </c>
    </row>
    <row r="25" spans="1:20" ht="228" x14ac:dyDescent="0.45">
      <c r="A25">
        <v>448</v>
      </c>
      <c r="B25" s="9" t="s">
        <v>449</v>
      </c>
      <c r="C25" s="3" t="s">
        <v>4558</v>
      </c>
      <c r="D25" s="5">
        <v>2500</v>
      </c>
      <c r="E25" s="7">
        <v>82.01</v>
      </c>
      <c r="F25" t="s">
        <v>8220</v>
      </c>
      <c r="G25" t="s">
        <v>8223</v>
      </c>
      <c r="H25" t="s">
        <v>8245</v>
      </c>
      <c r="I25">
        <v>1400091095</v>
      </c>
      <c r="J25">
        <v>1398363095</v>
      </c>
      <c r="K25" t="b">
        <v>0</v>
      </c>
      <c r="L25">
        <v>4</v>
      </c>
      <c r="M25" t="b">
        <v>0</v>
      </c>
      <c r="N25" t="s">
        <v>8268</v>
      </c>
      <c r="O25">
        <v>3</v>
      </c>
      <c r="P25">
        <v>20.5</v>
      </c>
      <c r="Q25" s="11" t="s">
        <v>8308</v>
      </c>
      <c r="R25" t="s">
        <v>8314</v>
      </c>
      <c r="S25" s="16">
        <v>41753.758043981477</v>
      </c>
      <c r="T25" s="16">
        <v>41773.758043981477</v>
      </c>
    </row>
    <row r="26" spans="1:20" ht="228" x14ac:dyDescent="0.45">
      <c r="A26">
        <v>450</v>
      </c>
      <c r="B26" s="9" t="s">
        <v>451</v>
      </c>
      <c r="C26" s="3" t="s">
        <v>4560</v>
      </c>
      <c r="D26" s="5">
        <v>50000</v>
      </c>
      <c r="E26" s="7">
        <v>396</v>
      </c>
      <c r="F26" t="s">
        <v>8220</v>
      </c>
      <c r="G26" t="s">
        <v>8223</v>
      </c>
      <c r="H26" t="s">
        <v>8245</v>
      </c>
      <c r="I26">
        <v>1392417800</v>
      </c>
      <c r="J26">
        <v>1389825800</v>
      </c>
      <c r="K26" t="b">
        <v>0</v>
      </c>
      <c r="L26">
        <v>7</v>
      </c>
      <c r="M26" t="b">
        <v>0</v>
      </c>
      <c r="N26" t="s">
        <v>8268</v>
      </c>
      <c r="O26">
        <v>1</v>
      </c>
      <c r="P26">
        <v>56.57</v>
      </c>
      <c r="Q26" s="11" t="s">
        <v>8308</v>
      </c>
      <c r="R26" t="s">
        <v>8314</v>
      </c>
      <c r="S26" s="16">
        <v>41654.946759259255</v>
      </c>
      <c r="T26" s="16">
        <v>41684.946759259255</v>
      </c>
    </row>
    <row r="27" spans="1:20" ht="228" x14ac:dyDescent="0.45">
      <c r="A27">
        <v>451</v>
      </c>
      <c r="B27" s="9" t="s">
        <v>452</v>
      </c>
      <c r="C27" s="3" t="s">
        <v>4561</v>
      </c>
      <c r="D27" s="5">
        <v>20000</v>
      </c>
      <c r="E27" s="7">
        <v>0</v>
      </c>
      <c r="F27" t="s">
        <v>8220</v>
      </c>
      <c r="G27" t="s">
        <v>8223</v>
      </c>
      <c r="H27" t="s">
        <v>8245</v>
      </c>
      <c r="I27">
        <v>1390669791</v>
      </c>
      <c r="J27">
        <v>1388077791</v>
      </c>
      <c r="K27" t="b">
        <v>0</v>
      </c>
      <c r="L27">
        <v>0</v>
      </c>
      <c r="M27" t="b">
        <v>0</v>
      </c>
      <c r="N27" t="s">
        <v>8268</v>
      </c>
      <c r="O27">
        <v>0</v>
      </c>
      <c r="P27">
        <v>0</v>
      </c>
      <c r="Q27" s="11" t="s">
        <v>8308</v>
      </c>
      <c r="R27" t="s">
        <v>8314</v>
      </c>
      <c r="S27" s="16">
        <v>41634.715173611112</v>
      </c>
      <c r="T27" s="16">
        <v>41664.715173611112</v>
      </c>
    </row>
    <row r="28" spans="1:20" ht="156.75" x14ac:dyDescent="0.45">
      <c r="A28">
        <v>452</v>
      </c>
      <c r="B28" s="9" t="s">
        <v>453</v>
      </c>
      <c r="C28" s="3" t="s">
        <v>4562</v>
      </c>
      <c r="D28" s="5">
        <v>750</v>
      </c>
      <c r="E28" s="7">
        <v>480</v>
      </c>
      <c r="F28" t="s">
        <v>8220</v>
      </c>
      <c r="G28" t="s">
        <v>8223</v>
      </c>
      <c r="H28" t="s">
        <v>8245</v>
      </c>
      <c r="I28">
        <v>1431536015</v>
      </c>
      <c r="J28">
        <v>1428944015</v>
      </c>
      <c r="K28" t="b">
        <v>0</v>
      </c>
      <c r="L28">
        <v>12</v>
      </c>
      <c r="M28" t="b">
        <v>0</v>
      </c>
      <c r="N28" t="s">
        <v>8268</v>
      </c>
      <c r="O28">
        <v>64</v>
      </c>
      <c r="P28">
        <v>40</v>
      </c>
      <c r="Q28" s="11" t="s">
        <v>8308</v>
      </c>
      <c r="R28" t="s">
        <v>8314</v>
      </c>
      <c r="S28" s="16">
        <v>42107.703877314809</v>
      </c>
      <c r="T28" s="16">
        <v>42137.703877314809</v>
      </c>
    </row>
    <row r="29" spans="1:20" ht="213.75" x14ac:dyDescent="0.45">
      <c r="A29">
        <v>453</v>
      </c>
      <c r="B29" s="9" t="s">
        <v>454</v>
      </c>
      <c r="C29" s="3" t="s">
        <v>4563</v>
      </c>
      <c r="D29" s="5">
        <v>94875</v>
      </c>
      <c r="E29" s="7">
        <v>26</v>
      </c>
      <c r="F29" t="s">
        <v>8220</v>
      </c>
      <c r="G29" t="s">
        <v>8223</v>
      </c>
      <c r="H29" t="s">
        <v>8245</v>
      </c>
      <c r="I29">
        <v>1424375279</v>
      </c>
      <c r="J29">
        <v>1422992879</v>
      </c>
      <c r="K29" t="b">
        <v>0</v>
      </c>
      <c r="L29">
        <v>2</v>
      </c>
      <c r="M29" t="b">
        <v>0</v>
      </c>
      <c r="N29" t="s">
        <v>8268</v>
      </c>
      <c r="O29">
        <v>0</v>
      </c>
      <c r="P29">
        <v>13</v>
      </c>
      <c r="Q29" s="11" t="s">
        <v>8308</v>
      </c>
      <c r="R29" t="s">
        <v>8314</v>
      </c>
      <c r="S29" s="16">
        <v>42038.824988425928</v>
      </c>
      <c r="T29" s="16">
        <v>42054.824988425928</v>
      </c>
    </row>
    <row r="30" spans="1:20" ht="199.5" x14ac:dyDescent="0.45">
      <c r="A30">
        <v>454</v>
      </c>
      <c r="B30" s="9" t="s">
        <v>455</v>
      </c>
      <c r="C30" s="3" t="s">
        <v>4564</v>
      </c>
      <c r="D30" s="5">
        <v>10000</v>
      </c>
      <c r="E30" s="7">
        <v>82</v>
      </c>
      <c r="F30" t="s">
        <v>8220</v>
      </c>
      <c r="G30" t="s">
        <v>8223</v>
      </c>
      <c r="H30" t="s">
        <v>8245</v>
      </c>
      <c r="I30">
        <v>1417007640</v>
      </c>
      <c r="J30">
        <v>1414343571</v>
      </c>
      <c r="K30" t="b">
        <v>0</v>
      </c>
      <c r="L30">
        <v>5</v>
      </c>
      <c r="M30" t="b">
        <v>0</v>
      </c>
      <c r="N30" t="s">
        <v>8268</v>
      </c>
      <c r="O30">
        <v>1</v>
      </c>
      <c r="P30">
        <v>16.399999999999999</v>
      </c>
      <c r="Q30" s="11" t="s">
        <v>8308</v>
      </c>
      <c r="R30" t="s">
        <v>8314</v>
      </c>
      <c r="S30" s="16">
        <v>41938.717256944445</v>
      </c>
      <c r="T30" s="16">
        <v>41969.551388888889</v>
      </c>
    </row>
    <row r="31" spans="1:20" ht="199.5" x14ac:dyDescent="0.45">
      <c r="A31">
        <v>455</v>
      </c>
      <c r="B31" s="9" t="s">
        <v>456</v>
      </c>
      <c r="C31" s="3" t="s">
        <v>4565</v>
      </c>
      <c r="D31" s="5">
        <v>65000</v>
      </c>
      <c r="E31" s="7">
        <v>45</v>
      </c>
      <c r="F31" t="s">
        <v>8220</v>
      </c>
      <c r="G31" t="s">
        <v>8223</v>
      </c>
      <c r="H31" t="s">
        <v>8245</v>
      </c>
      <c r="I31">
        <v>1334622660</v>
      </c>
      <c r="J31">
        <v>1330733022</v>
      </c>
      <c r="K31" t="b">
        <v>0</v>
      </c>
      <c r="L31">
        <v>2</v>
      </c>
      <c r="M31" t="b">
        <v>0</v>
      </c>
      <c r="N31" t="s">
        <v>8268</v>
      </c>
      <c r="O31">
        <v>0</v>
      </c>
      <c r="P31">
        <v>22.5</v>
      </c>
      <c r="Q31" s="11" t="s">
        <v>8308</v>
      </c>
      <c r="R31" t="s">
        <v>8314</v>
      </c>
      <c r="S31" s="16">
        <v>40971.002569444441</v>
      </c>
      <c r="T31" s="16">
        <v>41016.021527777775</v>
      </c>
    </row>
    <row r="32" spans="1:20" ht="256.5" x14ac:dyDescent="0.45">
      <c r="A32">
        <v>456</v>
      </c>
      <c r="B32" s="9" t="s">
        <v>457</v>
      </c>
      <c r="C32" s="3" t="s">
        <v>4566</v>
      </c>
      <c r="D32" s="5">
        <v>8888</v>
      </c>
      <c r="E32" s="7">
        <v>61</v>
      </c>
      <c r="F32" t="s">
        <v>8220</v>
      </c>
      <c r="G32" t="s">
        <v>8223</v>
      </c>
      <c r="H32" t="s">
        <v>8245</v>
      </c>
      <c r="I32">
        <v>1382414340</v>
      </c>
      <c r="J32">
        <v>1380559201</v>
      </c>
      <c r="K32" t="b">
        <v>0</v>
      </c>
      <c r="L32">
        <v>3</v>
      </c>
      <c r="M32" t="b">
        <v>0</v>
      </c>
      <c r="N32" t="s">
        <v>8268</v>
      </c>
      <c r="O32">
        <v>1</v>
      </c>
      <c r="P32">
        <v>20.329999999999998</v>
      </c>
      <c r="Q32" s="11" t="s">
        <v>8308</v>
      </c>
      <c r="R32" t="s">
        <v>8314</v>
      </c>
      <c r="S32" s="16">
        <v>41547.694456018515</v>
      </c>
      <c r="T32" s="16">
        <v>41569.165972222225</v>
      </c>
    </row>
    <row r="33" spans="1:20" ht="213.75" x14ac:dyDescent="0.45">
      <c r="A33">
        <v>459</v>
      </c>
      <c r="B33" s="9" t="s">
        <v>460</v>
      </c>
      <c r="C33" s="3" t="s">
        <v>4569</v>
      </c>
      <c r="D33" s="5">
        <v>39000</v>
      </c>
      <c r="E33" s="7">
        <v>25</v>
      </c>
      <c r="F33" t="s">
        <v>8220</v>
      </c>
      <c r="G33" t="s">
        <v>8223</v>
      </c>
      <c r="H33" t="s">
        <v>8245</v>
      </c>
      <c r="I33">
        <v>1321201327</v>
      </c>
      <c r="J33">
        <v>1316013727</v>
      </c>
      <c r="K33" t="b">
        <v>0</v>
      </c>
      <c r="L33">
        <v>1</v>
      </c>
      <c r="M33" t="b">
        <v>0</v>
      </c>
      <c r="N33" t="s">
        <v>8268</v>
      </c>
      <c r="O33">
        <v>0</v>
      </c>
      <c r="P33">
        <v>25</v>
      </c>
      <c r="Q33" s="11" t="s">
        <v>8308</v>
      </c>
      <c r="R33" t="s">
        <v>8314</v>
      </c>
      <c r="S33" s="16">
        <v>40800.6403587963</v>
      </c>
      <c r="T33" s="16">
        <v>40860.682025462964</v>
      </c>
    </row>
    <row r="34" spans="1:20" ht="114" x14ac:dyDescent="0.45">
      <c r="A34">
        <v>460</v>
      </c>
      <c r="B34" s="9" t="s">
        <v>461</v>
      </c>
      <c r="C34" s="3" t="s">
        <v>4570</v>
      </c>
      <c r="D34" s="5">
        <v>8500</v>
      </c>
      <c r="E34" s="7">
        <v>25</v>
      </c>
      <c r="F34" t="s">
        <v>8220</v>
      </c>
      <c r="G34" t="s">
        <v>8223</v>
      </c>
      <c r="H34" t="s">
        <v>8245</v>
      </c>
      <c r="I34">
        <v>1401595200</v>
      </c>
      <c r="J34">
        <v>1398862875</v>
      </c>
      <c r="K34" t="b">
        <v>0</v>
      </c>
      <c r="L34">
        <v>2</v>
      </c>
      <c r="M34" t="b">
        <v>0</v>
      </c>
      <c r="N34" t="s">
        <v>8268</v>
      </c>
      <c r="O34">
        <v>0</v>
      </c>
      <c r="P34">
        <v>12.5</v>
      </c>
      <c r="Q34" s="11" t="s">
        <v>8308</v>
      </c>
      <c r="R34" t="s">
        <v>8314</v>
      </c>
      <c r="S34" s="16">
        <v>41759.542534722219</v>
      </c>
      <c r="T34" s="16">
        <v>41791.166666666664</v>
      </c>
    </row>
    <row r="35" spans="1:20" ht="228" x14ac:dyDescent="0.45">
      <c r="A35">
        <v>462</v>
      </c>
      <c r="B35" s="9" t="s">
        <v>463</v>
      </c>
      <c r="C35" s="3" t="s">
        <v>4572</v>
      </c>
      <c r="D35" s="5">
        <v>100000</v>
      </c>
      <c r="E35" s="7">
        <v>0</v>
      </c>
      <c r="F35" t="s">
        <v>8220</v>
      </c>
      <c r="G35" t="s">
        <v>8223</v>
      </c>
      <c r="H35" t="s">
        <v>8245</v>
      </c>
      <c r="I35">
        <v>1312945341</v>
      </c>
      <c r="J35">
        <v>1307761341</v>
      </c>
      <c r="K35" t="b">
        <v>0</v>
      </c>
      <c r="L35">
        <v>0</v>
      </c>
      <c r="M35" t="b">
        <v>0</v>
      </c>
      <c r="N35" t="s">
        <v>8268</v>
      </c>
      <c r="O35">
        <v>0</v>
      </c>
      <c r="P35">
        <v>0</v>
      </c>
      <c r="Q35" s="11" t="s">
        <v>8308</v>
      </c>
      <c r="R35" t="s">
        <v>8314</v>
      </c>
      <c r="S35" s="16">
        <v>40705.126631944448</v>
      </c>
      <c r="T35" s="16">
        <v>40765.126631944448</v>
      </c>
    </row>
    <row r="36" spans="1:20" ht="228" x14ac:dyDescent="0.45">
      <c r="A36">
        <v>463</v>
      </c>
      <c r="B36" s="9" t="s">
        <v>464</v>
      </c>
      <c r="C36" s="3" t="s">
        <v>4573</v>
      </c>
      <c r="D36" s="5">
        <v>55000</v>
      </c>
      <c r="E36" s="7">
        <v>1250</v>
      </c>
      <c r="F36" t="s">
        <v>8220</v>
      </c>
      <c r="G36" t="s">
        <v>8223</v>
      </c>
      <c r="H36" t="s">
        <v>8245</v>
      </c>
      <c r="I36">
        <v>1316883753</v>
      </c>
      <c r="J36">
        <v>1311699753</v>
      </c>
      <c r="K36" t="b">
        <v>0</v>
      </c>
      <c r="L36">
        <v>11</v>
      </c>
      <c r="M36" t="b">
        <v>0</v>
      </c>
      <c r="N36" t="s">
        <v>8268</v>
      </c>
      <c r="O36">
        <v>2</v>
      </c>
      <c r="P36">
        <v>113.64</v>
      </c>
      <c r="Q36" s="11" t="s">
        <v>8308</v>
      </c>
      <c r="R36" t="s">
        <v>8314</v>
      </c>
      <c r="S36" s="16">
        <v>40750.710104166668</v>
      </c>
      <c r="T36" s="16">
        <v>40810.710104166668</v>
      </c>
    </row>
    <row r="37" spans="1:20" ht="71.25" x14ac:dyDescent="0.45">
      <c r="A37">
        <v>465</v>
      </c>
      <c r="B37" s="9" t="s">
        <v>466</v>
      </c>
      <c r="C37" s="3" t="s">
        <v>4575</v>
      </c>
      <c r="D37" s="5">
        <v>512</v>
      </c>
      <c r="E37" s="7">
        <v>138</v>
      </c>
      <c r="F37" t="s">
        <v>8220</v>
      </c>
      <c r="G37" t="s">
        <v>8223</v>
      </c>
      <c r="H37" t="s">
        <v>8245</v>
      </c>
      <c r="I37">
        <v>1403837574</v>
      </c>
      <c r="J37">
        <v>1402455174</v>
      </c>
      <c r="K37" t="b">
        <v>0</v>
      </c>
      <c r="L37">
        <v>8</v>
      </c>
      <c r="M37" t="b">
        <v>0</v>
      </c>
      <c r="N37" t="s">
        <v>8268</v>
      </c>
      <c r="O37">
        <v>27</v>
      </c>
      <c r="P37">
        <v>17.25</v>
      </c>
      <c r="Q37" s="11" t="s">
        <v>8308</v>
      </c>
      <c r="R37" t="s">
        <v>8314</v>
      </c>
      <c r="S37" s="16">
        <v>41801.120069444441</v>
      </c>
      <c r="T37" s="16">
        <v>41817.120069444441</v>
      </c>
    </row>
    <row r="38" spans="1:20" ht="228" x14ac:dyDescent="0.45">
      <c r="A38">
        <v>466</v>
      </c>
      <c r="B38" s="9" t="s">
        <v>467</v>
      </c>
      <c r="C38" s="3" t="s">
        <v>4576</v>
      </c>
      <c r="D38" s="5">
        <v>10000</v>
      </c>
      <c r="E38" s="7">
        <v>76</v>
      </c>
      <c r="F38" t="s">
        <v>8220</v>
      </c>
      <c r="G38" t="s">
        <v>8223</v>
      </c>
      <c r="H38" t="s">
        <v>8245</v>
      </c>
      <c r="I38">
        <v>1347057464</v>
      </c>
      <c r="J38">
        <v>1344465464</v>
      </c>
      <c r="K38" t="b">
        <v>0</v>
      </c>
      <c r="L38">
        <v>5</v>
      </c>
      <c r="M38" t="b">
        <v>0</v>
      </c>
      <c r="N38" t="s">
        <v>8268</v>
      </c>
      <c r="O38">
        <v>1</v>
      </c>
      <c r="P38">
        <v>15.2</v>
      </c>
      <c r="Q38" s="11" t="s">
        <v>8308</v>
      </c>
      <c r="R38" t="s">
        <v>8314</v>
      </c>
      <c r="S38" s="16">
        <v>41129.942870370374</v>
      </c>
      <c r="T38" s="16">
        <v>41159.942870370374</v>
      </c>
    </row>
    <row r="39" spans="1:20" ht="242.25" x14ac:dyDescent="0.45">
      <c r="A39">
        <v>467</v>
      </c>
      <c r="B39" s="9" t="s">
        <v>468</v>
      </c>
      <c r="C39" s="3" t="s">
        <v>4577</v>
      </c>
      <c r="D39" s="5">
        <v>20000</v>
      </c>
      <c r="E39" s="7">
        <v>4315</v>
      </c>
      <c r="F39" t="s">
        <v>8220</v>
      </c>
      <c r="G39" t="s">
        <v>8223</v>
      </c>
      <c r="H39" t="s">
        <v>8245</v>
      </c>
      <c r="I39">
        <v>1348849134</v>
      </c>
      <c r="J39">
        <v>1344961134</v>
      </c>
      <c r="K39" t="b">
        <v>0</v>
      </c>
      <c r="L39">
        <v>39</v>
      </c>
      <c r="M39" t="b">
        <v>0</v>
      </c>
      <c r="N39" t="s">
        <v>8268</v>
      </c>
      <c r="O39">
        <v>22</v>
      </c>
      <c r="P39">
        <v>110.64</v>
      </c>
      <c r="Q39" s="11" t="s">
        <v>8308</v>
      </c>
      <c r="R39" t="s">
        <v>8314</v>
      </c>
      <c r="S39" s="16">
        <v>41135.679791666669</v>
      </c>
      <c r="T39" s="16">
        <v>41180.679791666669</v>
      </c>
    </row>
    <row r="40" spans="1:20" ht="228" x14ac:dyDescent="0.45">
      <c r="A40">
        <v>468</v>
      </c>
      <c r="B40" s="9" t="s">
        <v>469</v>
      </c>
      <c r="C40" s="3" t="s">
        <v>4578</v>
      </c>
      <c r="D40" s="5">
        <v>7500</v>
      </c>
      <c r="E40" s="7">
        <v>0</v>
      </c>
      <c r="F40" t="s">
        <v>8220</v>
      </c>
      <c r="G40" t="s">
        <v>8223</v>
      </c>
      <c r="H40" t="s">
        <v>8245</v>
      </c>
      <c r="I40">
        <v>1341978665</v>
      </c>
      <c r="J40">
        <v>1336795283</v>
      </c>
      <c r="K40" t="b">
        <v>0</v>
      </c>
      <c r="L40">
        <v>0</v>
      </c>
      <c r="M40" t="b">
        <v>0</v>
      </c>
      <c r="N40" t="s">
        <v>8268</v>
      </c>
      <c r="O40">
        <v>0</v>
      </c>
      <c r="P40">
        <v>0</v>
      </c>
      <c r="Q40" s="11" t="s">
        <v>8308</v>
      </c>
      <c r="R40" t="s">
        <v>8314</v>
      </c>
      <c r="S40" s="16">
        <v>41041.167627314811</v>
      </c>
      <c r="T40" s="16">
        <v>41101.160474537035</v>
      </c>
    </row>
    <row r="41" spans="1:20" ht="228" x14ac:dyDescent="0.45">
      <c r="A41">
        <v>470</v>
      </c>
      <c r="B41" s="9" t="s">
        <v>471</v>
      </c>
      <c r="C41" s="3" t="s">
        <v>4580</v>
      </c>
      <c r="D41" s="5">
        <v>5000</v>
      </c>
      <c r="E41" s="7">
        <v>51</v>
      </c>
      <c r="F41" t="s">
        <v>8220</v>
      </c>
      <c r="G41" t="s">
        <v>8223</v>
      </c>
      <c r="H41" t="s">
        <v>8245</v>
      </c>
      <c r="I41">
        <v>1389844800</v>
      </c>
      <c r="J41">
        <v>1385524889</v>
      </c>
      <c r="K41" t="b">
        <v>0</v>
      </c>
      <c r="L41">
        <v>2</v>
      </c>
      <c r="M41" t="b">
        <v>0</v>
      </c>
      <c r="N41" t="s">
        <v>8268</v>
      </c>
      <c r="O41">
        <v>1</v>
      </c>
      <c r="P41">
        <v>25.5</v>
      </c>
      <c r="Q41" s="11" t="s">
        <v>8308</v>
      </c>
      <c r="R41" t="s">
        <v>8314</v>
      </c>
      <c r="S41" s="16">
        <v>41605.167696759258</v>
      </c>
      <c r="T41" s="16">
        <v>41655.166666666664</v>
      </c>
    </row>
    <row r="42" spans="1:20" ht="213.75" x14ac:dyDescent="0.45">
      <c r="A42">
        <v>471</v>
      </c>
      <c r="B42" s="9" t="s">
        <v>472</v>
      </c>
      <c r="C42" s="3" t="s">
        <v>4581</v>
      </c>
      <c r="D42" s="5">
        <v>55000</v>
      </c>
      <c r="E42" s="7">
        <v>6541</v>
      </c>
      <c r="F42" t="s">
        <v>8220</v>
      </c>
      <c r="G42" t="s">
        <v>8223</v>
      </c>
      <c r="H42" t="s">
        <v>8245</v>
      </c>
      <c r="I42">
        <v>1397924379</v>
      </c>
      <c r="J42">
        <v>1394039979</v>
      </c>
      <c r="K42" t="b">
        <v>0</v>
      </c>
      <c r="L42">
        <v>170</v>
      </c>
      <c r="M42" t="b">
        <v>0</v>
      </c>
      <c r="N42" t="s">
        <v>8268</v>
      </c>
      <c r="O42">
        <v>12</v>
      </c>
      <c r="P42">
        <v>38.479999999999997</v>
      </c>
      <c r="Q42" s="11" t="s">
        <v>8308</v>
      </c>
      <c r="R42" t="s">
        <v>8314</v>
      </c>
      <c r="S42" s="16">
        <v>41703.721979166665</v>
      </c>
      <c r="T42" s="16">
        <v>41748.680312500001</v>
      </c>
    </row>
    <row r="43" spans="1:20" ht="242.25" x14ac:dyDescent="0.45">
      <c r="A43">
        <v>472</v>
      </c>
      <c r="B43" s="9" t="s">
        <v>473</v>
      </c>
      <c r="C43" s="3" t="s">
        <v>4582</v>
      </c>
      <c r="D43" s="5">
        <v>800</v>
      </c>
      <c r="E43" s="7">
        <v>141</v>
      </c>
      <c r="F43" t="s">
        <v>8220</v>
      </c>
      <c r="G43" t="s">
        <v>8223</v>
      </c>
      <c r="H43" t="s">
        <v>8245</v>
      </c>
      <c r="I43">
        <v>1408831718</v>
      </c>
      <c r="J43">
        <v>1406239718</v>
      </c>
      <c r="K43" t="b">
        <v>0</v>
      </c>
      <c r="L43">
        <v>5</v>
      </c>
      <c r="M43" t="b">
        <v>0</v>
      </c>
      <c r="N43" t="s">
        <v>8268</v>
      </c>
      <c r="O43">
        <v>18</v>
      </c>
      <c r="P43">
        <v>28.2</v>
      </c>
      <c r="Q43" s="11" t="s">
        <v>8308</v>
      </c>
      <c r="R43" t="s">
        <v>8314</v>
      </c>
      <c r="S43" s="16">
        <v>41844.922662037039</v>
      </c>
      <c r="T43" s="16">
        <v>41874.922662037039</v>
      </c>
    </row>
    <row r="44" spans="1:20" ht="213.75" x14ac:dyDescent="0.45">
      <c r="A44">
        <v>473</v>
      </c>
      <c r="B44" s="9" t="s">
        <v>474</v>
      </c>
      <c r="C44" s="3" t="s">
        <v>4583</v>
      </c>
      <c r="D44" s="5">
        <v>30000</v>
      </c>
      <c r="E44" s="7">
        <v>861</v>
      </c>
      <c r="F44" t="s">
        <v>8220</v>
      </c>
      <c r="G44" t="s">
        <v>8223</v>
      </c>
      <c r="H44" t="s">
        <v>8245</v>
      </c>
      <c r="I44">
        <v>1410972319</v>
      </c>
      <c r="J44">
        <v>1408380319</v>
      </c>
      <c r="K44" t="b">
        <v>0</v>
      </c>
      <c r="L44">
        <v>14</v>
      </c>
      <c r="M44" t="b">
        <v>0</v>
      </c>
      <c r="N44" t="s">
        <v>8268</v>
      </c>
      <c r="O44">
        <v>3</v>
      </c>
      <c r="P44">
        <v>61.5</v>
      </c>
      <c r="Q44" s="11" t="s">
        <v>8308</v>
      </c>
      <c r="R44" t="s">
        <v>8314</v>
      </c>
      <c r="S44" s="16">
        <v>41869.698136574072</v>
      </c>
      <c r="T44" s="16">
        <v>41899.698136574072</v>
      </c>
    </row>
    <row r="45" spans="1:20" ht="199.5" x14ac:dyDescent="0.45">
      <c r="A45">
        <v>474</v>
      </c>
      <c r="B45" s="9" t="s">
        <v>475</v>
      </c>
      <c r="C45" s="3" t="s">
        <v>4584</v>
      </c>
      <c r="D45" s="5">
        <v>3300</v>
      </c>
      <c r="E45" s="7">
        <v>1</v>
      </c>
      <c r="F45" t="s">
        <v>8220</v>
      </c>
      <c r="G45" t="s">
        <v>8223</v>
      </c>
      <c r="H45" t="s">
        <v>8245</v>
      </c>
      <c r="I45">
        <v>1487318029</v>
      </c>
      <c r="J45">
        <v>1484726029</v>
      </c>
      <c r="K45" t="b">
        <v>0</v>
      </c>
      <c r="L45">
        <v>1</v>
      </c>
      <c r="M45" t="b">
        <v>0</v>
      </c>
      <c r="N45" t="s">
        <v>8268</v>
      </c>
      <c r="O45">
        <v>0</v>
      </c>
      <c r="P45">
        <v>1</v>
      </c>
      <c r="Q45" s="11" t="s">
        <v>8308</v>
      </c>
      <c r="R45" t="s">
        <v>8314</v>
      </c>
      <c r="S45" s="16">
        <v>42753.329039351855</v>
      </c>
      <c r="T45" s="16">
        <v>42783.329039351855</v>
      </c>
    </row>
    <row r="46" spans="1:20" ht="228" x14ac:dyDescent="0.45">
      <c r="A46">
        <v>475</v>
      </c>
      <c r="B46" s="9" t="s">
        <v>476</v>
      </c>
      <c r="C46" s="3" t="s">
        <v>4585</v>
      </c>
      <c r="D46" s="5">
        <v>2000</v>
      </c>
      <c r="E46" s="7">
        <v>0</v>
      </c>
      <c r="F46" t="s">
        <v>8220</v>
      </c>
      <c r="G46" t="s">
        <v>8223</v>
      </c>
      <c r="H46" t="s">
        <v>8245</v>
      </c>
      <c r="I46">
        <v>1430877843</v>
      </c>
      <c r="J46">
        <v>1428285843</v>
      </c>
      <c r="K46" t="b">
        <v>0</v>
      </c>
      <c r="L46">
        <v>0</v>
      </c>
      <c r="M46" t="b">
        <v>0</v>
      </c>
      <c r="N46" t="s">
        <v>8268</v>
      </c>
      <c r="O46">
        <v>0</v>
      </c>
      <c r="P46">
        <v>0</v>
      </c>
      <c r="Q46" s="11" t="s">
        <v>8308</v>
      </c>
      <c r="R46" t="s">
        <v>8314</v>
      </c>
      <c r="S46" s="16">
        <v>42100.086145833338</v>
      </c>
      <c r="T46" s="16">
        <v>42130.086145833338</v>
      </c>
    </row>
    <row r="47" spans="1:20" ht="85.5" x14ac:dyDescent="0.45">
      <c r="A47">
        <v>476</v>
      </c>
      <c r="B47" s="9" t="s">
        <v>477</v>
      </c>
      <c r="C47" s="3" t="s">
        <v>4586</v>
      </c>
      <c r="D47" s="5">
        <v>220000</v>
      </c>
      <c r="E47" s="7">
        <v>4906.59</v>
      </c>
      <c r="F47" t="s">
        <v>8220</v>
      </c>
      <c r="G47" t="s">
        <v>8223</v>
      </c>
      <c r="H47" t="s">
        <v>8245</v>
      </c>
      <c r="I47">
        <v>1401767940</v>
      </c>
      <c r="J47">
        <v>1398727441</v>
      </c>
      <c r="K47" t="b">
        <v>0</v>
      </c>
      <c r="L47">
        <v>124</v>
      </c>
      <c r="M47" t="b">
        <v>0</v>
      </c>
      <c r="N47" t="s">
        <v>8268</v>
      </c>
      <c r="O47">
        <v>2</v>
      </c>
      <c r="P47">
        <v>39.57</v>
      </c>
      <c r="Q47" s="11" t="s">
        <v>8308</v>
      </c>
      <c r="R47" t="s">
        <v>8314</v>
      </c>
      <c r="S47" s="16">
        <v>41757.975011574075</v>
      </c>
      <c r="T47" s="16">
        <v>41793.165972222225</v>
      </c>
    </row>
    <row r="48" spans="1:20" ht="213.75" x14ac:dyDescent="0.45">
      <c r="A48">
        <v>477</v>
      </c>
      <c r="B48" s="9" t="s">
        <v>478</v>
      </c>
      <c r="C48" s="3" t="s">
        <v>4587</v>
      </c>
      <c r="D48" s="5">
        <v>1500</v>
      </c>
      <c r="E48" s="7">
        <v>0</v>
      </c>
      <c r="F48" t="s">
        <v>8220</v>
      </c>
      <c r="G48" t="s">
        <v>8223</v>
      </c>
      <c r="H48" t="s">
        <v>8245</v>
      </c>
      <c r="I48">
        <v>1337371334</v>
      </c>
      <c r="J48">
        <v>1332187334</v>
      </c>
      <c r="K48" t="b">
        <v>0</v>
      </c>
      <c r="L48">
        <v>0</v>
      </c>
      <c r="M48" t="b">
        <v>0</v>
      </c>
      <c r="N48" t="s">
        <v>8268</v>
      </c>
      <c r="O48">
        <v>0</v>
      </c>
      <c r="P48">
        <v>0</v>
      </c>
      <c r="Q48" s="11" t="s">
        <v>8308</v>
      </c>
      <c r="R48" t="s">
        <v>8314</v>
      </c>
      <c r="S48" s="16">
        <v>40987.83488425926</v>
      </c>
      <c r="T48" s="16">
        <v>41047.83488425926</v>
      </c>
    </row>
    <row r="49" spans="1:20" ht="185.25" x14ac:dyDescent="0.45">
      <c r="A49">
        <v>478</v>
      </c>
      <c r="B49" s="9" t="s">
        <v>479</v>
      </c>
      <c r="C49" s="3" t="s">
        <v>4588</v>
      </c>
      <c r="D49" s="5">
        <v>10000</v>
      </c>
      <c r="E49" s="7">
        <v>0</v>
      </c>
      <c r="F49" t="s">
        <v>8220</v>
      </c>
      <c r="G49" t="s">
        <v>8223</v>
      </c>
      <c r="H49" t="s">
        <v>8245</v>
      </c>
      <c r="I49">
        <v>1427921509</v>
      </c>
      <c r="J49">
        <v>1425333109</v>
      </c>
      <c r="K49" t="b">
        <v>0</v>
      </c>
      <c r="L49">
        <v>0</v>
      </c>
      <c r="M49" t="b">
        <v>0</v>
      </c>
      <c r="N49" t="s">
        <v>8268</v>
      </c>
      <c r="O49">
        <v>0</v>
      </c>
      <c r="P49">
        <v>0</v>
      </c>
      <c r="Q49" s="11" t="s">
        <v>8308</v>
      </c>
      <c r="R49" t="s">
        <v>8314</v>
      </c>
      <c r="S49" s="16">
        <v>42065.910983796297</v>
      </c>
      <c r="T49" s="16">
        <v>42095.869317129633</v>
      </c>
    </row>
    <row r="50" spans="1:20" ht="199.5" x14ac:dyDescent="0.45">
      <c r="A50">
        <v>479</v>
      </c>
      <c r="B50" s="9" t="s">
        <v>480</v>
      </c>
      <c r="C50" s="3" t="s">
        <v>4589</v>
      </c>
      <c r="D50" s="5">
        <v>15000</v>
      </c>
      <c r="E50" s="7">
        <v>4884</v>
      </c>
      <c r="F50" t="s">
        <v>8220</v>
      </c>
      <c r="G50" t="s">
        <v>8223</v>
      </c>
      <c r="H50" t="s">
        <v>8245</v>
      </c>
      <c r="I50">
        <v>1416566835</v>
      </c>
      <c r="J50">
        <v>1411379235</v>
      </c>
      <c r="K50" t="b">
        <v>0</v>
      </c>
      <c r="L50">
        <v>55</v>
      </c>
      <c r="M50" t="b">
        <v>0</v>
      </c>
      <c r="N50" t="s">
        <v>8268</v>
      </c>
      <c r="O50">
        <v>33</v>
      </c>
      <c r="P50">
        <v>88.8</v>
      </c>
      <c r="Q50" s="11" t="s">
        <v>8308</v>
      </c>
      <c r="R50" t="s">
        <v>8314</v>
      </c>
      <c r="S50" s="16">
        <v>41904.407812500001</v>
      </c>
      <c r="T50" s="16">
        <v>41964.449479166666</v>
      </c>
    </row>
    <row r="51" spans="1:20" ht="199.5" x14ac:dyDescent="0.45">
      <c r="A51">
        <v>480</v>
      </c>
      <c r="B51" s="9" t="s">
        <v>481</v>
      </c>
      <c r="C51" s="3" t="s">
        <v>4590</v>
      </c>
      <c r="D51" s="5">
        <v>40000</v>
      </c>
      <c r="E51" s="7">
        <v>7764</v>
      </c>
      <c r="F51" t="s">
        <v>8220</v>
      </c>
      <c r="G51" t="s">
        <v>8223</v>
      </c>
      <c r="H51" t="s">
        <v>8245</v>
      </c>
      <c r="I51">
        <v>1376049615</v>
      </c>
      <c r="J51">
        <v>1373457615</v>
      </c>
      <c r="K51" t="b">
        <v>0</v>
      </c>
      <c r="L51">
        <v>140</v>
      </c>
      <c r="M51" t="b">
        <v>0</v>
      </c>
      <c r="N51" t="s">
        <v>8268</v>
      </c>
      <c r="O51">
        <v>19</v>
      </c>
      <c r="P51">
        <v>55.46</v>
      </c>
      <c r="Q51" s="11" t="s">
        <v>8308</v>
      </c>
      <c r="R51" t="s">
        <v>8314</v>
      </c>
      <c r="S51" s="16">
        <v>41465.500173611108</v>
      </c>
      <c r="T51" s="16">
        <v>41495.500173611108</v>
      </c>
    </row>
    <row r="52" spans="1:20" ht="256.5" x14ac:dyDescent="0.45">
      <c r="A52">
        <v>481</v>
      </c>
      <c r="B52" s="9" t="s">
        <v>482</v>
      </c>
      <c r="C52" s="3" t="s">
        <v>4591</v>
      </c>
      <c r="D52" s="5">
        <v>30000</v>
      </c>
      <c r="E52" s="7">
        <v>1830</v>
      </c>
      <c r="F52" t="s">
        <v>8220</v>
      </c>
      <c r="G52" t="s">
        <v>8223</v>
      </c>
      <c r="H52" t="s">
        <v>8245</v>
      </c>
      <c r="I52">
        <v>1349885289</v>
      </c>
      <c r="J52">
        <v>1347293289</v>
      </c>
      <c r="K52" t="b">
        <v>0</v>
      </c>
      <c r="L52">
        <v>21</v>
      </c>
      <c r="M52" t="b">
        <v>0</v>
      </c>
      <c r="N52" t="s">
        <v>8268</v>
      </c>
      <c r="O52">
        <v>6</v>
      </c>
      <c r="P52">
        <v>87.14</v>
      </c>
      <c r="Q52" s="11" t="s">
        <v>8308</v>
      </c>
      <c r="R52" t="s">
        <v>8314</v>
      </c>
      <c r="S52" s="16">
        <v>41162.672326388885</v>
      </c>
      <c r="T52" s="16">
        <v>41192.672326388885</v>
      </c>
    </row>
    <row r="53" spans="1:20" ht="185.25" x14ac:dyDescent="0.45">
      <c r="A53">
        <v>482</v>
      </c>
      <c r="B53" s="9" t="s">
        <v>483</v>
      </c>
      <c r="C53" s="3" t="s">
        <v>4592</v>
      </c>
      <c r="D53" s="5">
        <v>10000</v>
      </c>
      <c r="E53" s="7">
        <v>10</v>
      </c>
      <c r="F53" t="s">
        <v>8220</v>
      </c>
      <c r="G53" t="s">
        <v>8223</v>
      </c>
      <c r="H53" t="s">
        <v>8245</v>
      </c>
      <c r="I53">
        <v>1460644440</v>
      </c>
      <c r="J53">
        <v>1458336690</v>
      </c>
      <c r="K53" t="b">
        <v>0</v>
      </c>
      <c r="L53">
        <v>1</v>
      </c>
      <c r="M53" t="b">
        <v>0</v>
      </c>
      <c r="N53" t="s">
        <v>8268</v>
      </c>
      <c r="O53">
        <v>0</v>
      </c>
      <c r="P53">
        <v>10</v>
      </c>
      <c r="Q53" s="11" t="s">
        <v>8308</v>
      </c>
      <c r="R53" t="s">
        <v>8314</v>
      </c>
      <c r="S53" s="16">
        <v>42447.896875000006</v>
      </c>
      <c r="T53" s="16">
        <v>42474.606944444444</v>
      </c>
    </row>
    <row r="54" spans="1:20" ht="171" x14ac:dyDescent="0.45">
      <c r="A54">
        <v>488</v>
      </c>
      <c r="B54" s="9" t="s">
        <v>489</v>
      </c>
      <c r="C54" s="3" t="s">
        <v>4598</v>
      </c>
      <c r="D54" s="5">
        <v>12000</v>
      </c>
      <c r="E54" s="7">
        <v>0</v>
      </c>
      <c r="F54" t="s">
        <v>8220</v>
      </c>
      <c r="G54" t="s">
        <v>8223</v>
      </c>
      <c r="H54" t="s">
        <v>8245</v>
      </c>
      <c r="I54">
        <v>1483924700</v>
      </c>
      <c r="J54">
        <v>1481332700</v>
      </c>
      <c r="K54" t="b">
        <v>0</v>
      </c>
      <c r="L54">
        <v>0</v>
      </c>
      <c r="M54" t="b">
        <v>0</v>
      </c>
      <c r="N54" t="s">
        <v>8268</v>
      </c>
      <c r="O54">
        <v>0</v>
      </c>
      <c r="P54">
        <v>0</v>
      </c>
      <c r="Q54" s="11" t="s">
        <v>8308</v>
      </c>
      <c r="R54" t="s">
        <v>8314</v>
      </c>
      <c r="S54" s="16">
        <v>42714.054398148146</v>
      </c>
      <c r="T54" s="16">
        <v>42744.054398148146</v>
      </c>
    </row>
    <row r="55" spans="1:20" ht="228" x14ac:dyDescent="0.45">
      <c r="A55">
        <v>489</v>
      </c>
      <c r="B55" s="9" t="s">
        <v>490</v>
      </c>
      <c r="C55" s="3" t="s">
        <v>4599</v>
      </c>
      <c r="D55" s="5">
        <v>74997</v>
      </c>
      <c r="E55" s="7">
        <v>215</v>
      </c>
      <c r="F55" t="s">
        <v>8220</v>
      </c>
      <c r="G55" t="s">
        <v>8223</v>
      </c>
      <c r="H55" t="s">
        <v>8245</v>
      </c>
      <c r="I55">
        <v>1325763180</v>
      </c>
      <c r="J55">
        <v>1323084816</v>
      </c>
      <c r="K55" t="b">
        <v>0</v>
      </c>
      <c r="L55">
        <v>3</v>
      </c>
      <c r="M55" t="b">
        <v>0</v>
      </c>
      <c r="N55" t="s">
        <v>8268</v>
      </c>
      <c r="O55">
        <v>0</v>
      </c>
      <c r="P55">
        <v>71.67</v>
      </c>
      <c r="Q55" s="11" t="s">
        <v>8308</v>
      </c>
      <c r="R55" t="s">
        <v>8314</v>
      </c>
      <c r="S55" s="16">
        <v>40882.481666666667</v>
      </c>
      <c r="T55" s="16">
        <v>40913.481249999997</v>
      </c>
    </row>
    <row r="56" spans="1:20" ht="57" x14ac:dyDescent="0.45">
      <c r="A56">
        <v>490</v>
      </c>
      <c r="B56" s="9" t="s">
        <v>491</v>
      </c>
      <c r="C56" s="3" t="s">
        <v>4600</v>
      </c>
      <c r="D56" s="5">
        <v>1000</v>
      </c>
      <c r="E56" s="7">
        <v>0</v>
      </c>
      <c r="F56" t="s">
        <v>8220</v>
      </c>
      <c r="G56" t="s">
        <v>8223</v>
      </c>
      <c r="H56" t="s">
        <v>8245</v>
      </c>
      <c r="I56">
        <v>1345677285</v>
      </c>
      <c r="J56">
        <v>1343085285</v>
      </c>
      <c r="K56" t="b">
        <v>0</v>
      </c>
      <c r="L56">
        <v>0</v>
      </c>
      <c r="M56" t="b">
        <v>0</v>
      </c>
      <c r="N56" t="s">
        <v>8268</v>
      </c>
      <c r="O56">
        <v>0</v>
      </c>
      <c r="P56">
        <v>0</v>
      </c>
      <c r="Q56" s="11" t="s">
        <v>8308</v>
      </c>
      <c r="R56" t="s">
        <v>8314</v>
      </c>
      <c r="S56" s="16">
        <v>41113.968576388892</v>
      </c>
      <c r="T56" s="16">
        <v>41143.968576388892</v>
      </c>
    </row>
    <row r="57" spans="1:20" ht="213.75" x14ac:dyDescent="0.45">
      <c r="A57">
        <v>491</v>
      </c>
      <c r="B57" s="9" t="s">
        <v>492</v>
      </c>
      <c r="C57" s="3" t="s">
        <v>4601</v>
      </c>
      <c r="D57" s="5">
        <v>10000</v>
      </c>
      <c r="E57" s="7">
        <v>0</v>
      </c>
      <c r="F57" t="s">
        <v>8220</v>
      </c>
      <c r="G57" t="s">
        <v>8223</v>
      </c>
      <c r="H57" t="s">
        <v>8245</v>
      </c>
      <c r="I57">
        <v>1453937699</v>
      </c>
      <c r="J57">
        <v>1451345699</v>
      </c>
      <c r="K57" t="b">
        <v>0</v>
      </c>
      <c r="L57">
        <v>0</v>
      </c>
      <c r="M57" t="b">
        <v>0</v>
      </c>
      <c r="N57" t="s">
        <v>8268</v>
      </c>
      <c r="O57">
        <v>0</v>
      </c>
      <c r="P57">
        <v>0</v>
      </c>
      <c r="Q57" s="11" t="s">
        <v>8308</v>
      </c>
      <c r="R57" t="s">
        <v>8314</v>
      </c>
      <c r="S57" s="16">
        <v>42366.982627314821</v>
      </c>
      <c r="T57" s="16">
        <v>42396.982627314821</v>
      </c>
    </row>
    <row r="58" spans="1:20" ht="242.25" x14ac:dyDescent="0.45">
      <c r="A58">
        <v>494</v>
      </c>
      <c r="B58" s="9" t="s">
        <v>495</v>
      </c>
      <c r="C58" s="3" t="s">
        <v>4604</v>
      </c>
      <c r="D58" s="5">
        <v>20000</v>
      </c>
      <c r="E58" s="7">
        <v>31</v>
      </c>
      <c r="F58" t="s">
        <v>8220</v>
      </c>
      <c r="G58" t="s">
        <v>8223</v>
      </c>
      <c r="H58" t="s">
        <v>8245</v>
      </c>
      <c r="I58">
        <v>1404356400</v>
      </c>
      <c r="J58">
        <v>1402343765</v>
      </c>
      <c r="K58" t="b">
        <v>0</v>
      </c>
      <c r="L58">
        <v>3</v>
      </c>
      <c r="M58" t="b">
        <v>0</v>
      </c>
      <c r="N58" t="s">
        <v>8268</v>
      </c>
      <c r="O58">
        <v>0</v>
      </c>
      <c r="P58">
        <v>10.33</v>
      </c>
      <c r="Q58" s="11" t="s">
        <v>8308</v>
      </c>
      <c r="R58" t="s">
        <v>8314</v>
      </c>
      <c r="S58" s="16">
        <v>41799.830613425926</v>
      </c>
      <c r="T58" s="16">
        <v>41823.125</v>
      </c>
    </row>
    <row r="59" spans="1:20" ht="213.75" x14ac:dyDescent="0.45">
      <c r="A59">
        <v>495</v>
      </c>
      <c r="B59" s="9" t="s">
        <v>496</v>
      </c>
      <c r="C59" s="3" t="s">
        <v>4605</v>
      </c>
      <c r="D59" s="5">
        <v>7000</v>
      </c>
      <c r="E59" s="7">
        <v>0</v>
      </c>
      <c r="F59" t="s">
        <v>8220</v>
      </c>
      <c r="G59" t="s">
        <v>8223</v>
      </c>
      <c r="H59" t="s">
        <v>8245</v>
      </c>
      <c r="I59">
        <v>1437076305</v>
      </c>
      <c r="J59">
        <v>1434484305</v>
      </c>
      <c r="K59" t="b">
        <v>0</v>
      </c>
      <c r="L59">
        <v>0</v>
      </c>
      <c r="M59" t="b">
        <v>0</v>
      </c>
      <c r="N59" t="s">
        <v>8268</v>
      </c>
      <c r="O59">
        <v>0</v>
      </c>
      <c r="P59">
        <v>0</v>
      </c>
      <c r="Q59" s="11" t="s">
        <v>8308</v>
      </c>
      <c r="R59" t="s">
        <v>8314</v>
      </c>
      <c r="S59" s="16">
        <v>42171.827604166669</v>
      </c>
      <c r="T59" s="16">
        <v>42201.827604166669</v>
      </c>
    </row>
    <row r="60" spans="1:20" ht="142.5" x14ac:dyDescent="0.45">
      <c r="A60">
        <v>496</v>
      </c>
      <c r="B60" s="9" t="s">
        <v>497</v>
      </c>
      <c r="C60" s="3" t="s">
        <v>4606</v>
      </c>
      <c r="D60" s="5">
        <v>60000</v>
      </c>
      <c r="E60" s="7">
        <v>1</v>
      </c>
      <c r="F60" t="s">
        <v>8220</v>
      </c>
      <c r="G60" t="s">
        <v>8223</v>
      </c>
      <c r="H60" t="s">
        <v>8245</v>
      </c>
      <c r="I60">
        <v>1392070874</v>
      </c>
      <c r="J60">
        <v>1386886874</v>
      </c>
      <c r="K60" t="b">
        <v>0</v>
      </c>
      <c r="L60">
        <v>1</v>
      </c>
      <c r="M60" t="b">
        <v>0</v>
      </c>
      <c r="N60" t="s">
        <v>8268</v>
      </c>
      <c r="O60">
        <v>0</v>
      </c>
      <c r="P60">
        <v>1</v>
      </c>
      <c r="Q60" s="11" t="s">
        <v>8308</v>
      </c>
      <c r="R60" t="s">
        <v>8314</v>
      </c>
      <c r="S60" s="16">
        <v>41620.93141203704</v>
      </c>
      <c r="T60" s="16">
        <v>41680.93141203704</v>
      </c>
    </row>
    <row r="61" spans="1:20" ht="71.25" x14ac:dyDescent="0.45">
      <c r="A61">
        <v>497</v>
      </c>
      <c r="B61" s="9" t="s">
        <v>498</v>
      </c>
      <c r="C61" s="3" t="s">
        <v>4607</v>
      </c>
      <c r="D61" s="5">
        <v>4480</v>
      </c>
      <c r="E61" s="7">
        <v>30</v>
      </c>
      <c r="F61" t="s">
        <v>8220</v>
      </c>
      <c r="G61" t="s">
        <v>8223</v>
      </c>
      <c r="H61" t="s">
        <v>8245</v>
      </c>
      <c r="I61">
        <v>1419483600</v>
      </c>
      <c r="J61">
        <v>1414889665</v>
      </c>
      <c r="K61" t="b">
        <v>0</v>
      </c>
      <c r="L61">
        <v>3</v>
      </c>
      <c r="M61" t="b">
        <v>0</v>
      </c>
      <c r="N61" t="s">
        <v>8268</v>
      </c>
      <c r="O61">
        <v>1</v>
      </c>
      <c r="P61">
        <v>10</v>
      </c>
      <c r="Q61" s="11" t="s">
        <v>8308</v>
      </c>
      <c r="R61" t="s">
        <v>8314</v>
      </c>
      <c r="S61" s="16">
        <v>41945.037789351853</v>
      </c>
      <c r="T61" s="16">
        <v>41998.208333333328</v>
      </c>
    </row>
    <row r="62" spans="1:20" ht="213.75" x14ac:dyDescent="0.45">
      <c r="A62">
        <v>498</v>
      </c>
      <c r="B62" s="9" t="s">
        <v>499</v>
      </c>
      <c r="C62" s="3" t="s">
        <v>4608</v>
      </c>
      <c r="D62" s="5">
        <v>65108</v>
      </c>
      <c r="E62" s="7">
        <v>2994</v>
      </c>
      <c r="F62" t="s">
        <v>8220</v>
      </c>
      <c r="G62" t="s">
        <v>8223</v>
      </c>
      <c r="H62" t="s">
        <v>8245</v>
      </c>
      <c r="I62">
        <v>1324664249</v>
      </c>
      <c r="J62">
        <v>1321035449</v>
      </c>
      <c r="K62" t="b">
        <v>0</v>
      </c>
      <c r="L62">
        <v>22</v>
      </c>
      <c r="M62" t="b">
        <v>0</v>
      </c>
      <c r="N62" t="s">
        <v>8268</v>
      </c>
      <c r="O62">
        <v>5</v>
      </c>
      <c r="P62">
        <v>136.09</v>
      </c>
      <c r="Q62" s="11" t="s">
        <v>8308</v>
      </c>
      <c r="R62" t="s">
        <v>8314</v>
      </c>
      <c r="S62" s="16">
        <v>40858.762141203704</v>
      </c>
      <c r="T62" s="16">
        <v>40900.762141203704</v>
      </c>
    </row>
    <row r="63" spans="1:20" ht="228" x14ac:dyDescent="0.45">
      <c r="A63">
        <v>499</v>
      </c>
      <c r="B63" s="9" t="s">
        <v>500</v>
      </c>
      <c r="C63" s="3" t="s">
        <v>4609</v>
      </c>
      <c r="D63" s="5">
        <v>20000</v>
      </c>
      <c r="E63" s="7">
        <v>1910</v>
      </c>
      <c r="F63" t="s">
        <v>8220</v>
      </c>
      <c r="G63" t="s">
        <v>8223</v>
      </c>
      <c r="H63" t="s">
        <v>8245</v>
      </c>
      <c r="I63">
        <v>1255381140</v>
      </c>
      <c r="J63">
        <v>1250630968</v>
      </c>
      <c r="K63" t="b">
        <v>0</v>
      </c>
      <c r="L63">
        <v>26</v>
      </c>
      <c r="M63" t="b">
        <v>0</v>
      </c>
      <c r="N63" t="s">
        <v>8268</v>
      </c>
      <c r="O63">
        <v>10</v>
      </c>
      <c r="P63">
        <v>73.459999999999994</v>
      </c>
      <c r="Q63" s="11" t="s">
        <v>8308</v>
      </c>
      <c r="R63" t="s">
        <v>8314</v>
      </c>
      <c r="S63" s="16">
        <v>40043.895462962959</v>
      </c>
      <c r="T63" s="16">
        <v>40098.874305555553</v>
      </c>
    </row>
    <row r="64" spans="1:20" ht="270.75" x14ac:dyDescent="0.45">
      <c r="A64">
        <v>500</v>
      </c>
      <c r="B64" s="9" t="s">
        <v>501</v>
      </c>
      <c r="C64" s="3" t="s">
        <v>4610</v>
      </c>
      <c r="D64" s="5">
        <v>6500</v>
      </c>
      <c r="E64" s="7">
        <v>215</v>
      </c>
      <c r="F64" t="s">
        <v>8220</v>
      </c>
      <c r="G64" t="s">
        <v>8223</v>
      </c>
      <c r="H64" t="s">
        <v>8245</v>
      </c>
      <c r="I64">
        <v>1273356960</v>
      </c>
      <c r="J64">
        <v>1268255751</v>
      </c>
      <c r="K64" t="b">
        <v>0</v>
      </c>
      <c r="L64">
        <v>4</v>
      </c>
      <c r="M64" t="b">
        <v>0</v>
      </c>
      <c r="N64" t="s">
        <v>8268</v>
      </c>
      <c r="O64">
        <v>3</v>
      </c>
      <c r="P64">
        <v>53.75</v>
      </c>
      <c r="Q64" s="11" t="s">
        <v>8308</v>
      </c>
      <c r="R64" t="s">
        <v>8314</v>
      </c>
      <c r="S64" s="16">
        <v>40247.886006944449</v>
      </c>
      <c r="T64" s="16">
        <v>40306.927777777775</v>
      </c>
    </row>
    <row r="65" spans="1:20" ht="228" x14ac:dyDescent="0.45">
      <c r="A65">
        <v>501</v>
      </c>
      <c r="B65" s="9" t="s">
        <v>502</v>
      </c>
      <c r="C65" s="3" t="s">
        <v>4611</v>
      </c>
      <c r="D65" s="5">
        <v>10000</v>
      </c>
      <c r="E65" s="7">
        <v>0</v>
      </c>
      <c r="F65" t="s">
        <v>8220</v>
      </c>
      <c r="G65" t="s">
        <v>8223</v>
      </c>
      <c r="H65" t="s">
        <v>8245</v>
      </c>
      <c r="I65">
        <v>1310189851</v>
      </c>
      <c r="J65">
        <v>1307597851</v>
      </c>
      <c r="K65" t="b">
        <v>0</v>
      </c>
      <c r="L65">
        <v>0</v>
      </c>
      <c r="M65" t="b">
        <v>0</v>
      </c>
      <c r="N65" t="s">
        <v>8268</v>
      </c>
      <c r="O65">
        <v>0</v>
      </c>
      <c r="P65">
        <v>0</v>
      </c>
      <c r="Q65" s="11" t="s">
        <v>8308</v>
      </c>
      <c r="R65" t="s">
        <v>8314</v>
      </c>
      <c r="S65" s="16">
        <v>40703.234386574077</v>
      </c>
      <c r="T65" s="16">
        <v>40733.234386574077</v>
      </c>
    </row>
    <row r="66" spans="1:20" ht="242.25" x14ac:dyDescent="0.45">
      <c r="A66">
        <v>502</v>
      </c>
      <c r="B66" s="9" t="s">
        <v>503</v>
      </c>
      <c r="C66" s="3" t="s">
        <v>4612</v>
      </c>
      <c r="D66" s="5">
        <v>20000</v>
      </c>
      <c r="E66" s="7">
        <v>230</v>
      </c>
      <c r="F66" t="s">
        <v>8220</v>
      </c>
      <c r="G66" t="s">
        <v>8223</v>
      </c>
      <c r="H66" t="s">
        <v>8245</v>
      </c>
      <c r="I66">
        <v>1332073025</v>
      </c>
      <c r="J66">
        <v>1329484625</v>
      </c>
      <c r="K66" t="b">
        <v>0</v>
      </c>
      <c r="L66">
        <v>4</v>
      </c>
      <c r="M66" t="b">
        <v>0</v>
      </c>
      <c r="N66" t="s">
        <v>8268</v>
      </c>
      <c r="O66">
        <v>1</v>
      </c>
      <c r="P66">
        <v>57.5</v>
      </c>
      <c r="Q66" s="11" t="s">
        <v>8308</v>
      </c>
      <c r="R66" t="s">
        <v>8314</v>
      </c>
      <c r="S66" s="16">
        <v>40956.553530092591</v>
      </c>
      <c r="T66" s="16">
        <v>40986.511863425927</v>
      </c>
    </row>
    <row r="67" spans="1:20" ht="242.25" x14ac:dyDescent="0.45">
      <c r="A67">
        <v>504</v>
      </c>
      <c r="B67" s="9" t="s">
        <v>505</v>
      </c>
      <c r="C67" s="3" t="s">
        <v>4614</v>
      </c>
      <c r="D67" s="5">
        <v>24500</v>
      </c>
      <c r="E67" s="7">
        <v>335</v>
      </c>
      <c r="F67" t="s">
        <v>8220</v>
      </c>
      <c r="G67" t="s">
        <v>8223</v>
      </c>
      <c r="H67" t="s">
        <v>8245</v>
      </c>
      <c r="I67">
        <v>1334097387</v>
      </c>
      <c r="J67">
        <v>1328916987</v>
      </c>
      <c r="K67" t="b">
        <v>0</v>
      </c>
      <c r="L67">
        <v>5</v>
      </c>
      <c r="M67" t="b">
        <v>0</v>
      </c>
      <c r="N67" t="s">
        <v>8268</v>
      </c>
      <c r="O67">
        <v>1</v>
      </c>
      <c r="P67">
        <v>67</v>
      </c>
      <c r="Q67" s="11" t="s">
        <v>8308</v>
      </c>
      <c r="R67" t="s">
        <v>8314</v>
      </c>
      <c r="S67" s="16">
        <v>40949.98364583333</v>
      </c>
      <c r="T67" s="16">
        <v>41009.941979166666</v>
      </c>
    </row>
    <row r="68" spans="1:20" ht="228" x14ac:dyDescent="0.45">
      <c r="A68">
        <v>505</v>
      </c>
      <c r="B68" s="9" t="s">
        <v>506</v>
      </c>
      <c r="C68" s="3" t="s">
        <v>4615</v>
      </c>
      <c r="D68" s="5">
        <v>12000</v>
      </c>
      <c r="E68" s="7">
        <v>52</v>
      </c>
      <c r="F68" t="s">
        <v>8220</v>
      </c>
      <c r="G68" t="s">
        <v>8223</v>
      </c>
      <c r="H68" t="s">
        <v>8245</v>
      </c>
      <c r="I68">
        <v>1451010086</v>
      </c>
      <c r="J68">
        <v>1447122086</v>
      </c>
      <c r="K68" t="b">
        <v>0</v>
      </c>
      <c r="L68">
        <v>14</v>
      </c>
      <c r="M68" t="b">
        <v>0</v>
      </c>
      <c r="N68" t="s">
        <v>8268</v>
      </c>
      <c r="O68">
        <v>0</v>
      </c>
      <c r="P68">
        <v>3.71</v>
      </c>
      <c r="Q68" s="11" t="s">
        <v>8308</v>
      </c>
      <c r="R68" t="s">
        <v>8314</v>
      </c>
      <c r="S68" s="16">
        <v>42318.098217592589</v>
      </c>
      <c r="T68" s="16">
        <v>42363.098217592589</v>
      </c>
    </row>
    <row r="69" spans="1:20" ht="185.25" x14ac:dyDescent="0.45">
      <c r="A69">
        <v>506</v>
      </c>
      <c r="B69" s="9" t="s">
        <v>507</v>
      </c>
      <c r="C69" s="3" t="s">
        <v>4616</v>
      </c>
      <c r="D69" s="5">
        <v>200000</v>
      </c>
      <c r="E69" s="7">
        <v>250</v>
      </c>
      <c r="F69" t="s">
        <v>8220</v>
      </c>
      <c r="G69" t="s">
        <v>8223</v>
      </c>
      <c r="H69" t="s">
        <v>8245</v>
      </c>
      <c r="I69">
        <v>1376140520</v>
      </c>
      <c r="J69">
        <v>1373548520</v>
      </c>
      <c r="K69" t="b">
        <v>0</v>
      </c>
      <c r="L69">
        <v>1</v>
      </c>
      <c r="M69" t="b">
        <v>0</v>
      </c>
      <c r="N69" t="s">
        <v>8268</v>
      </c>
      <c r="O69">
        <v>0</v>
      </c>
      <c r="P69">
        <v>250</v>
      </c>
      <c r="Q69" s="11" t="s">
        <v>8308</v>
      </c>
      <c r="R69" t="s">
        <v>8314</v>
      </c>
      <c r="S69" s="16">
        <v>41466.552314814813</v>
      </c>
      <c r="T69" s="16">
        <v>41496.552314814813</v>
      </c>
    </row>
    <row r="70" spans="1:20" ht="228" x14ac:dyDescent="0.45">
      <c r="A70">
        <v>507</v>
      </c>
      <c r="B70" s="9" t="s">
        <v>508</v>
      </c>
      <c r="C70" s="3" t="s">
        <v>4617</v>
      </c>
      <c r="D70" s="5">
        <v>20000</v>
      </c>
      <c r="E70" s="7">
        <v>640</v>
      </c>
      <c r="F70" t="s">
        <v>8220</v>
      </c>
      <c r="G70" t="s">
        <v>8223</v>
      </c>
      <c r="H70" t="s">
        <v>8245</v>
      </c>
      <c r="I70">
        <v>1350687657</v>
      </c>
      <c r="J70">
        <v>1346799657</v>
      </c>
      <c r="K70" t="b">
        <v>0</v>
      </c>
      <c r="L70">
        <v>10</v>
      </c>
      <c r="M70" t="b">
        <v>0</v>
      </c>
      <c r="N70" t="s">
        <v>8268</v>
      </c>
      <c r="O70">
        <v>3</v>
      </c>
      <c r="P70">
        <v>64</v>
      </c>
      <c r="Q70" s="11" t="s">
        <v>8308</v>
      </c>
      <c r="R70" t="s">
        <v>8314</v>
      </c>
      <c r="S70" s="16">
        <v>41156.958993055552</v>
      </c>
      <c r="T70" s="16">
        <v>41201.958993055552</v>
      </c>
    </row>
    <row r="71" spans="1:20" ht="228" x14ac:dyDescent="0.45">
      <c r="A71">
        <v>508</v>
      </c>
      <c r="B71" s="9" t="s">
        <v>509</v>
      </c>
      <c r="C71" s="3" t="s">
        <v>4618</v>
      </c>
      <c r="D71" s="5">
        <v>50000</v>
      </c>
      <c r="E71" s="7">
        <v>400</v>
      </c>
      <c r="F71" t="s">
        <v>8220</v>
      </c>
      <c r="G71" t="s">
        <v>8223</v>
      </c>
      <c r="H71" t="s">
        <v>8245</v>
      </c>
      <c r="I71">
        <v>1337955240</v>
      </c>
      <c r="J71">
        <v>1332808501</v>
      </c>
      <c r="K71" t="b">
        <v>0</v>
      </c>
      <c r="L71">
        <v>3</v>
      </c>
      <c r="M71" t="b">
        <v>0</v>
      </c>
      <c r="N71" t="s">
        <v>8268</v>
      </c>
      <c r="O71">
        <v>1</v>
      </c>
      <c r="P71">
        <v>133.33000000000001</v>
      </c>
      <c r="Q71" s="11" t="s">
        <v>8308</v>
      </c>
      <c r="R71" t="s">
        <v>8314</v>
      </c>
      <c r="S71" s="16">
        <v>40995.024317129632</v>
      </c>
      <c r="T71" s="16">
        <v>41054.593055555553</v>
      </c>
    </row>
    <row r="72" spans="1:20" ht="213.75" x14ac:dyDescent="0.45">
      <c r="A72">
        <v>510</v>
      </c>
      <c r="B72" s="9" t="s">
        <v>511</v>
      </c>
      <c r="C72" s="3" t="s">
        <v>4620</v>
      </c>
      <c r="D72" s="5">
        <v>14000</v>
      </c>
      <c r="E72" s="7">
        <v>0</v>
      </c>
      <c r="F72" t="s">
        <v>8220</v>
      </c>
      <c r="G72" t="s">
        <v>8223</v>
      </c>
      <c r="H72" t="s">
        <v>8245</v>
      </c>
      <c r="I72">
        <v>1456805639</v>
      </c>
      <c r="J72">
        <v>1454213639</v>
      </c>
      <c r="K72" t="b">
        <v>0</v>
      </c>
      <c r="L72">
        <v>0</v>
      </c>
      <c r="M72" t="b">
        <v>0</v>
      </c>
      <c r="N72" t="s">
        <v>8268</v>
      </c>
      <c r="O72">
        <v>0</v>
      </c>
      <c r="P72">
        <v>0</v>
      </c>
      <c r="Q72" s="11" t="s">
        <v>8308</v>
      </c>
      <c r="R72" t="s">
        <v>8314</v>
      </c>
      <c r="S72" s="16">
        <v>42400.176377314812</v>
      </c>
      <c r="T72" s="16">
        <v>42430.176377314812</v>
      </c>
    </row>
    <row r="73" spans="1:20" ht="213.75" x14ac:dyDescent="0.45">
      <c r="A73">
        <v>511</v>
      </c>
      <c r="B73" s="9" t="s">
        <v>512</v>
      </c>
      <c r="C73" s="3" t="s">
        <v>4621</v>
      </c>
      <c r="D73" s="5">
        <v>5000</v>
      </c>
      <c r="E73" s="7">
        <v>150</v>
      </c>
      <c r="F73" t="s">
        <v>8220</v>
      </c>
      <c r="G73" t="s">
        <v>8223</v>
      </c>
      <c r="H73" t="s">
        <v>8245</v>
      </c>
      <c r="I73">
        <v>1365228982</v>
      </c>
      <c r="J73">
        <v>1362640582</v>
      </c>
      <c r="K73" t="b">
        <v>0</v>
      </c>
      <c r="L73">
        <v>5</v>
      </c>
      <c r="M73" t="b">
        <v>0</v>
      </c>
      <c r="N73" t="s">
        <v>8268</v>
      </c>
      <c r="O73">
        <v>3</v>
      </c>
      <c r="P73">
        <v>30</v>
      </c>
      <c r="Q73" s="11" t="s">
        <v>8308</v>
      </c>
      <c r="R73" t="s">
        <v>8314</v>
      </c>
      <c r="S73" s="16">
        <v>41340.303032407406</v>
      </c>
      <c r="T73" s="16">
        <v>41370.261365740742</v>
      </c>
    </row>
    <row r="74" spans="1:20" ht="228" x14ac:dyDescent="0.45">
      <c r="A74">
        <v>512</v>
      </c>
      <c r="B74" s="9" t="s">
        <v>513</v>
      </c>
      <c r="C74" s="3" t="s">
        <v>4622</v>
      </c>
      <c r="D74" s="5">
        <v>8000</v>
      </c>
      <c r="E74" s="7">
        <v>11</v>
      </c>
      <c r="F74" t="s">
        <v>8220</v>
      </c>
      <c r="G74" t="s">
        <v>8223</v>
      </c>
      <c r="H74" t="s">
        <v>8245</v>
      </c>
      <c r="I74">
        <v>1479667727</v>
      </c>
      <c r="J74">
        <v>1475776127</v>
      </c>
      <c r="K74" t="b">
        <v>0</v>
      </c>
      <c r="L74">
        <v>2</v>
      </c>
      <c r="M74" t="b">
        <v>0</v>
      </c>
      <c r="N74" t="s">
        <v>8268</v>
      </c>
      <c r="O74">
        <v>0</v>
      </c>
      <c r="P74">
        <v>5.5</v>
      </c>
      <c r="Q74" s="11" t="s">
        <v>8308</v>
      </c>
      <c r="R74" t="s">
        <v>8314</v>
      </c>
      <c r="S74" s="16">
        <v>42649.742210648154</v>
      </c>
      <c r="T74" s="16">
        <v>42694.783877314811</v>
      </c>
    </row>
    <row r="75" spans="1:20" ht="171" x14ac:dyDescent="0.45">
      <c r="A75">
        <v>513</v>
      </c>
      <c r="B75" s="9" t="s">
        <v>514</v>
      </c>
      <c r="C75" s="3" t="s">
        <v>4623</v>
      </c>
      <c r="D75" s="5">
        <v>50000</v>
      </c>
      <c r="E75" s="7">
        <v>6962</v>
      </c>
      <c r="F75" t="s">
        <v>8220</v>
      </c>
      <c r="G75" t="s">
        <v>8223</v>
      </c>
      <c r="H75" t="s">
        <v>8245</v>
      </c>
      <c r="I75">
        <v>1471244400</v>
      </c>
      <c r="J75">
        <v>1467387705</v>
      </c>
      <c r="K75" t="b">
        <v>0</v>
      </c>
      <c r="L75">
        <v>68</v>
      </c>
      <c r="M75" t="b">
        <v>0</v>
      </c>
      <c r="N75" t="s">
        <v>8268</v>
      </c>
      <c r="O75">
        <v>14</v>
      </c>
      <c r="P75">
        <v>102.38</v>
      </c>
      <c r="Q75" s="11" t="s">
        <v>8308</v>
      </c>
      <c r="R75" t="s">
        <v>8314</v>
      </c>
      <c r="S75" s="16">
        <v>42552.653993055559</v>
      </c>
      <c r="T75" s="16">
        <v>42597.291666666672</v>
      </c>
    </row>
    <row r="76" spans="1:20" ht="156.75" x14ac:dyDescent="0.45">
      <c r="A76">
        <v>515</v>
      </c>
      <c r="B76" s="9" t="s">
        <v>516</v>
      </c>
      <c r="C76" s="3" t="s">
        <v>4625</v>
      </c>
      <c r="D76" s="5">
        <v>97000</v>
      </c>
      <c r="E76" s="7">
        <v>24651</v>
      </c>
      <c r="F76" t="s">
        <v>8220</v>
      </c>
      <c r="G76" t="s">
        <v>8223</v>
      </c>
      <c r="H76" t="s">
        <v>8245</v>
      </c>
      <c r="I76">
        <v>1451389601</v>
      </c>
      <c r="J76">
        <v>1447933601</v>
      </c>
      <c r="K76" t="b">
        <v>0</v>
      </c>
      <c r="L76">
        <v>34</v>
      </c>
      <c r="M76" t="b">
        <v>0</v>
      </c>
      <c r="N76" t="s">
        <v>8268</v>
      </c>
      <c r="O76">
        <v>25</v>
      </c>
      <c r="P76">
        <v>725.03</v>
      </c>
      <c r="Q76" s="11" t="s">
        <v>8308</v>
      </c>
      <c r="R76" t="s">
        <v>8314</v>
      </c>
      <c r="S76" s="16">
        <v>42327.490752314814</v>
      </c>
      <c r="T76" s="16">
        <v>42367.490752314814</v>
      </c>
    </row>
    <row r="77" spans="1:20" ht="228" x14ac:dyDescent="0.45">
      <c r="A77">
        <v>517</v>
      </c>
      <c r="B77" s="9" t="s">
        <v>518</v>
      </c>
      <c r="C77" s="3" t="s">
        <v>4627</v>
      </c>
      <c r="D77" s="5">
        <v>15000</v>
      </c>
      <c r="E77" s="7">
        <v>205</v>
      </c>
      <c r="F77" t="s">
        <v>8220</v>
      </c>
      <c r="G77" t="s">
        <v>8223</v>
      </c>
      <c r="H77" t="s">
        <v>8245</v>
      </c>
      <c r="I77">
        <v>1486046761</v>
      </c>
      <c r="J77">
        <v>1483454761</v>
      </c>
      <c r="K77" t="b">
        <v>0</v>
      </c>
      <c r="L77">
        <v>3</v>
      </c>
      <c r="M77" t="b">
        <v>0</v>
      </c>
      <c r="N77" t="s">
        <v>8268</v>
      </c>
      <c r="O77">
        <v>1</v>
      </c>
      <c r="P77">
        <v>68.33</v>
      </c>
      <c r="Q77" s="11" t="s">
        <v>8308</v>
      </c>
      <c r="R77" t="s">
        <v>8314</v>
      </c>
      <c r="S77" s="16">
        <v>42738.615289351852</v>
      </c>
      <c r="T77" s="16">
        <v>42768.615289351852</v>
      </c>
    </row>
    <row r="78" spans="1:20" ht="256.5" x14ac:dyDescent="0.45">
      <c r="A78">
        <v>518</v>
      </c>
      <c r="B78" s="9" t="s">
        <v>519</v>
      </c>
      <c r="C78" s="3" t="s">
        <v>4628</v>
      </c>
      <c r="D78" s="5">
        <v>7175</v>
      </c>
      <c r="E78" s="7">
        <v>0</v>
      </c>
      <c r="F78" t="s">
        <v>8220</v>
      </c>
      <c r="G78" t="s">
        <v>8223</v>
      </c>
      <c r="H78" t="s">
        <v>8245</v>
      </c>
      <c r="I78">
        <v>1441550760</v>
      </c>
      <c r="J78">
        <v>1438958824</v>
      </c>
      <c r="K78" t="b">
        <v>0</v>
      </c>
      <c r="L78">
        <v>0</v>
      </c>
      <c r="M78" t="b">
        <v>0</v>
      </c>
      <c r="N78" t="s">
        <v>8268</v>
      </c>
      <c r="O78">
        <v>0</v>
      </c>
      <c r="P78">
        <v>0</v>
      </c>
      <c r="Q78" s="11" t="s">
        <v>8308</v>
      </c>
      <c r="R78" t="s">
        <v>8314</v>
      </c>
      <c r="S78" s="16">
        <v>42223.616018518514</v>
      </c>
      <c r="T78" s="16">
        <v>42253.615277777775</v>
      </c>
    </row>
    <row r="79" spans="1:20" ht="228" x14ac:dyDescent="0.45">
      <c r="A79">
        <v>519</v>
      </c>
      <c r="B79" s="9" t="s">
        <v>520</v>
      </c>
      <c r="C79" s="3" t="s">
        <v>4629</v>
      </c>
      <c r="D79" s="5">
        <v>12001</v>
      </c>
      <c r="E79" s="7">
        <v>2746</v>
      </c>
      <c r="F79" t="s">
        <v>8220</v>
      </c>
      <c r="G79" t="s">
        <v>8223</v>
      </c>
      <c r="H79" t="s">
        <v>8245</v>
      </c>
      <c r="I79">
        <v>1354699421</v>
      </c>
      <c r="J79">
        <v>1352107421</v>
      </c>
      <c r="K79" t="b">
        <v>0</v>
      </c>
      <c r="L79">
        <v>70</v>
      </c>
      <c r="M79" t="b">
        <v>0</v>
      </c>
      <c r="N79" t="s">
        <v>8268</v>
      </c>
      <c r="O79">
        <v>23</v>
      </c>
      <c r="P79">
        <v>39.229999999999997</v>
      </c>
      <c r="Q79" s="11" t="s">
        <v>8308</v>
      </c>
      <c r="R79" t="s">
        <v>8314</v>
      </c>
      <c r="S79" s="16">
        <v>41218.391446759262</v>
      </c>
      <c r="T79" s="16">
        <v>41248.391446759262</v>
      </c>
    </row>
  </sheetData>
  <conditionalFormatting sqref="F1:F79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79 O1:P1 R1:T1">
    <cfRule type="colorScale" priority="1">
      <colorScale>
        <cfvo type="min"/>
        <cfvo type="percentile" val="90"/>
        <color theme="5" tint="-0.249977111117893"/>
        <color rgb="FF00B0F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5AF0B-3A17-4184-A59D-67C11F84BF8D}">
  <dimension ref="A1:C14"/>
  <sheetViews>
    <sheetView workbookViewId="0">
      <selection activeCell="C14" sqref="C14"/>
    </sheetView>
  </sheetViews>
  <sheetFormatPr defaultRowHeight="14.25" x14ac:dyDescent="0.45"/>
  <cols>
    <col min="1" max="1" width="22.1328125" bestFit="1" customWidth="1"/>
    <col min="2" max="2" width="12.796875" customWidth="1"/>
    <col min="3" max="3" width="14.19921875" customWidth="1"/>
  </cols>
  <sheetData>
    <row r="1" spans="1:3" x14ac:dyDescent="0.45">
      <c r="B1" t="s">
        <v>8389</v>
      </c>
      <c r="C1" t="s">
        <v>8390</v>
      </c>
    </row>
    <row r="2" spans="1:3" x14ac:dyDescent="0.45">
      <c r="A2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45">
      <c r="A3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45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45">
      <c r="A5" t="s">
        <v>8392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45">
      <c r="A6" t="s">
        <v>8393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45">
      <c r="A7" t="s">
        <v>8394</v>
      </c>
      <c r="B7" s="18">
        <f>B5-B6</f>
        <v>3500</v>
      </c>
      <c r="C7" s="18">
        <f>C5-C6</f>
        <v>8000</v>
      </c>
    </row>
    <row r="8" spans="1:3" x14ac:dyDescent="0.45">
      <c r="B8" s="18"/>
      <c r="C8" s="18"/>
    </row>
    <row r="9" spans="1:3" x14ac:dyDescent="0.45">
      <c r="A9" t="s">
        <v>8387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45">
      <c r="A10" t="s">
        <v>8388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45">
      <c r="A11" t="s">
        <v>8391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45">
      <c r="A12" t="s">
        <v>8392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45">
      <c r="A13" t="s">
        <v>8393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45">
      <c r="A14" t="s">
        <v>8394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38DFD-EA25-4F81-A602-68AA5B969D8E}">
  <dimension ref="A1"/>
  <sheetViews>
    <sheetView workbookViewId="0">
      <selection sqref="A1:XFD1"/>
    </sheetView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Successful US Kickstarters Anim</vt:lpstr>
      <vt:lpstr>Failed US Kickstarters Animatio</vt:lpstr>
      <vt:lpstr>Descriptive Statistics</vt:lpstr>
      <vt:lpstr>Sheet12</vt:lpstr>
      <vt:lpstr>GB 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Espinoza</cp:lastModifiedBy>
  <dcterms:created xsi:type="dcterms:W3CDTF">2017-04-20T15:17:24Z</dcterms:created>
  <dcterms:modified xsi:type="dcterms:W3CDTF">2022-04-01T04:10:54Z</dcterms:modified>
</cp:coreProperties>
</file>